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3"/>
  </bookViews>
  <sheets>
    <sheet name="Bienes de Equipo" sheetId="1" r:id="rId1"/>
    <sheet name="Crédito al Consumo" sheetId="2" r:id="rId2"/>
    <sheet name="Factoring" sheetId="3" r:id="rId3"/>
    <sheet name="Financiación de automoción" sheetId="4" r:id="rId4"/>
    <sheet name="Financiación de Stocks" sheetId="5" r:id="rId5"/>
    <sheet name="Operaciones Inmobiliarias" sheetId="6" r:id="rId6"/>
  </sheets>
  <calcPr calcId="145621"/>
</workbook>
</file>

<file path=xl/calcChain.xml><?xml version="1.0" encoding="utf-8"?>
<calcChain xmlns="http://schemas.openxmlformats.org/spreadsheetml/2006/main">
  <c r="R39" i="2" l="1"/>
  <c r="Q39" i="2"/>
  <c r="M20" i="6" l="1"/>
</calcChain>
</file>

<file path=xl/sharedStrings.xml><?xml version="1.0" encoding="utf-8"?>
<sst xmlns="http://schemas.openxmlformats.org/spreadsheetml/2006/main" count="204" uniqueCount="71">
  <si>
    <t>Año :2017</t>
  </si>
  <si>
    <t>Trimestre :Segundo Trimestre</t>
  </si>
  <si>
    <t>Bienes de Equipo - Nuevos Contratos</t>
  </si>
  <si>
    <t>(Nº de Contratos)</t>
  </si>
  <si>
    <t/>
  </si>
  <si>
    <t>Total Bienes de Equipo</t>
  </si>
  <si>
    <t>Asociados</t>
  </si>
  <si>
    <t>Junio 2017</t>
  </si>
  <si>
    <t>Junio 2016</t>
  </si>
  <si>
    <t>%Incrto</t>
  </si>
  <si>
    <t>CAIXABANK CONSUMER FINANCE, E.F.C., S.A.</t>
  </si>
  <si>
    <t>GRUPO BBVA CONSUMER FINANCE</t>
  </si>
  <si>
    <t>TOYOTA KREDITBANK GMBH, SUC.EN ESPAÑA</t>
  </si>
  <si>
    <t>GRUPO SANTANDER CONSUMER FINANCE, S.A.</t>
  </si>
  <si>
    <t>AKF BANK GmbH</t>
  </si>
  <si>
    <t>TOTAL</t>
  </si>
  <si>
    <t>Crédito al Consumo - Nuevos Contratos</t>
  </si>
  <si>
    <t>Total Crédito al Consumo</t>
  </si>
  <si>
    <t>1- Bienes de Consumo</t>
  </si>
  <si>
    <t>2 Préstamos Personales</t>
  </si>
  <si>
    <t>3 Revolving Credit</t>
  </si>
  <si>
    <t>3.1 Revolving Credit con Tarjeta</t>
  </si>
  <si>
    <t>3.2 Revolving Credit sin Tarjeta</t>
  </si>
  <si>
    <t>4 Tarjeta no revolving</t>
  </si>
  <si>
    <t>FINANCIERA EL CORTE INGLES, E.F.C., S.A.</t>
  </si>
  <si>
    <t>SERVICIOS FINANCIEROS CARREFOUR ,E.F.C,S.A.</t>
  </si>
  <si>
    <t>GRUPO CETELEM</t>
  </si>
  <si>
    <t>FINANDIA, E.F.C, S.A.</t>
  </si>
  <si>
    <t>BANKINTER CONSUMER FINANCE</t>
  </si>
  <si>
    <t>SABADELL CONSUMER FINANCE EFC</t>
  </si>
  <si>
    <t>COFIDIS Suc. en España</t>
  </si>
  <si>
    <t>EVOFINANCE EFC</t>
  </si>
  <si>
    <t>POPULAR SERVICIOS FINANCIEROS,E.F.C.,S.A.</t>
  </si>
  <si>
    <t>ONEY SERVICIOS FINANCIEROS</t>
  </si>
  <si>
    <t>FINANCIERA ESPAÑOLA CRÉDITO A DISTANCIA.E.F.C.</t>
  </si>
  <si>
    <t>UNION FINANCIERA ASTURIANA,S.A. E.F.C.</t>
  </si>
  <si>
    <t>MONTJUICH EF, E.F.C., S.A.</t>
  </si>
  <si>
    <t>FINANCIERA CARRION S.A. E.F.C.</t>
  </si>
  <si>
    <t>VOLKSWAGEN FINANCE,S.A. E.F.C.</t>
  </si>
  <si>
    <t>HONDA BANK</t>
  </si>
  <si>
    <t>COFIBER FINANCIERA E.F.C.,S.A.</t>
  </si>
  <si>
    <t>UNION CRÉDITO FI.MOB.E IN.CREDIFIMO,EFC, S.A.</t>
  </si>
  <si>
    <t>Factoring - Nuevos Contratos</t>
  </si>
  <si>
    <t>Total Factoring</t>
  </si>
  <si>
    <t>1 Con Recurso</t>
  </si>
  <si>
    <t>2 Sin Recurso</t>
  </si>
  <si>
    <t>IOS FINANCE EFC</t>
  </si>
  <si>
    <t>FCE BANK PLC SUCURSAL EN ESPAÑA</t>
  </si>
  <si>
    <t>Financiación de Automoción - Nuevos Contratos</t>
  </si>
  <si>
    <t>Total Financiación de automoción</t>
  </si>
  <si>
    <t>1. Financiación de automoción</t>
  </si>
  <si>
    <t>1.1 Otros Vehículos</t>
  </si>
  <si>
    <t>1.2 Turismos Nuevos</t>
  </si>
  <si>
    <t>1.2.1 Particulares</t>
  </si>
  <si>
    <t>1.2.2 De negocios</t>
  </si>
  <si>
    <t>1.3 Turismos Usados</t>
  </si>
  <si>
    <t>1.3.1 A particulares</t>
  </si>
  <si>
    <t>1.3.2 De negocios</t>
  </si>
  <si>
    <t>1.4 Vehículo Industrial ligero y pesado</t>
  </si>
  <si>
    <t>2. Leasing y Renting de automoción</t>
  </si>
  <si>
    <t>RCI Banque Suc en España</t>
  </si>
  <si>
    <t>PSA FINANCIAL SERVICES SPAIN</t>
  </si>
  <si>
    <t>BMW BANK GMBH</t>
  </si>
  <si>
    <t>SCANIA FINANCE HISPANIA, E.F.C, S.A.</t>
  </si>
  <si>
    <t>VFS FINANCIAL SERVICES SPAIN, E.F.C, S.A.</t>
  </si>
  <si>
    <t>FCA CAPITAL ESPAÑA EFC SA</t>
  </si>
  <si>
    <t>Financiación de Stocks - Nuevos Contratos</t>
  </si>
  <si>
    <t>Total Financiación de Stocks</t>
  </si>
  <si>
    <t>Operaciones Inmobiliarias - Nuevos Contratos</t>
  </si>
  <si>
    <t>Operaciones Inmobiliarias</t>
  </si>
  <si>
    <t>UNION DE CREDITOS INMOBILIARIOS S.A.,E.F.C.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</si>
</sst>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C0A]#,##0;\(#,##0\)"/>
    <numFmt numFmtId="165" formatCode="[$-10C0A]0.00%"/>
    <numFmt numFmtId="166" formatCode="[$-10C0A]#,##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FF"/>
      <name val="Arial"/>
    </font>
    <font>
      <b/>
      <sz val="16"/>
      <color rgb="FFFF0000"/>
      <name val="Arial"/>
    </font>
    <font>
      <b/>
      <sz val="9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164" fontId="5" fillId="2" borderId="7" xfId="0" applyNumberFormat="1" applyFont="1" applyFill="1" applyBorder="1" applyAlignment="1">
      <alignment horizontal="righ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4" fontId="5" fillId="3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vertical="center" wrapText="1" readingOrder="1"/>
    </xf>
    <xf numFmtId="166" fontId="5" fillId="2" borderId="7" xfId="0" applyNumberFormat="1" applyFont="1" applyFill="1" applyBorder="1" applyAlignment="1">
      <alignment horizontal="right" vertical="center" wrapText="1" readingOrder="1"/>
    </xf>
    <xf numFmtId="166" fontId="5" fillId="3" borderId="7" xfId="0" applyNumberFormat="1" applyFont="1" applyFill="1" applyBorder="1" applyAlignment="1">
      <alignment horizontal="right" vertical="center" wrapText="1" readingOrder="1"/>
    </xf>
    <xf numFmtId="166" fontId="5" fillId="4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top" wrapText="1" readingOrder="1"/>
    </xf>
    <xf numFmtId="165" fontId="5" fillId="4" borderId="7" xfId="0" applyNumberFormat="1" applyFont="1" applyFill="1" applyBorder="1" applyAlignment="1">
      <alignment horizontal="right" vertical="top" wrapText="1" readingOrder="1"/>
    </xf>
    <xf numFmtId="0" fontId="5" fillId="2" borderId="7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5" fillId="3" borderId="7" xfId="0" applyNumberFormat="1" applyFont="1" applyFill="1" applyBorder="1" applyAlignment="1">
      <alignment vertical="center" wrapText="1" readingOrder="1"/>
    </xf>
    <xf numFmtId="0" fontId="6" fillId="4" borderId="7" xfId="0" applyNumberFormat="1" applyFont="1" applyFill="1" applyBorder="1" applyAlignment="1">
      <alignment horizontal="right"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6" fillId="0" borderId="7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723900</xdr:colOff>
      <xdr:row>5</xdr:row>
      <xdr:rowOff>165100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622300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673100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1"/>
  <sheetViews>
    <sheetView showGridLines="0" workbookViewId="0"/>
  </sheetViews>
  <sheetFormatPr baseColWidth="10" defaultRowHeight="15"/>
  <cols>
    <col min="1" max="1" width="1" customWidth="1"/>
    <col min="2" max="2" width="2.85546875" customWidth="1"/>
    <col min="3" max="3" width="0.5703125" customWidth="1"/>
    <col min="4" max="4" width="10.85546875" customWidth="1"/>
    <col min="5" max="5" width="3.140625" customWidth="1"/>
    <col min="6" max="6" width="5" customWidth="1"/>
    <col min="7" max="7" width="2.42578125" customWidth="1"/>
    <col min="8" max="8" width="4.140625" customWidth="1"/>
    <col min="9" max="9" width="1.85546875" customWidth="1"/>
    <col min="10" max="10" width="11.140625" customWidth="1"/>
    <col min="11" max="11" width="19.5703125" customWidth="1"/>
    <col min="12" max="12" width="4" customWidth="1"/>
    <col min="13" max="13" width="10.85546875" customWidth="1"/>
    <col min="14" max="15" width="15.7109375" customWidth="1"/>
    <col min="16" max="16" width="13.42578125" customWidth="1"/>
    <col min="17" max="17" width="0" hidden="1" customWidth="1"/>
    <col min="18" max="18" width="2.140625" customWidth="1"/>
    <col min="19" max="19" width="255" customWidth="1"/>
  </cols>
  <sheetData>
    <row r="1" spans="3:16" ht="4.5" customHeight="1"/>
    <row r="2" spans="3:16" ht="4.1500000000000004" customHeight="1"/>
    <row r="3" spans="3:16" ht="15.4" customHeight="1">
      <c r="D3" s="29"/>
    </row>
    <row r="4" spans="3:16" ht="15.6" customHeight="1">
      <c r="D4" s="29"/>
      <c r="F4" s="30" t="s">
        <v>0</v>
      </c>
      <c r="G4" s="31"/>
      <c r="H4" s="31"/>
      <c r="I4" s="1"/>
      <c r="J4" s="32" t="s">
        <v>1</v>
      </c>
      <c r="K4" s="33"/>
    </row>
    <row r="5" spans="3:16" ht="2.1" customHeight="1">
      <c r="D5" s="29"/>
      <c r="F5" s="3"/>
      <c r="G5" s="4"/>
      <c r="H5" s="4"/>
      <c r="I5" s="4"/>
      <c r="J5" s="4"/>
      <c r="K5" s="5"/>
    </row>
    <row r="6" spans="3:16" ht="13.35" customHeight="1">
      <c r="D6" s="29"/>
    </row>
    <row r="7" spans="3:16" ht="5.45" customHeight="1"/>
    <row r="8" spans="3:16" ht="21.75" customHeight="1">
      <c r="C8" s="34" t="s">
        <v>2</v>
      </c>
      <c r="D8" s="29"/>
      <c r="E8" s="29"/>
      <c r="F8" s="29"/>
      <c r="G8" s="29"/>
      <c r="H8" s="29"/>
      <c r="I8" s="29"/>
      <c r="J8" s="29"/>
      <c r="K8" s="29"/>
      <c r="L8" s="29"/>
    </row>
    <row r="9" spans="3:16" ht="3.95" customHeight="1"/>
    <row r="10" spans="3:16" ht="15" customHeight="1">
      <c r="H10" s="35" t="s">
        <v>3</v>
      </c>
      <c r="I10" s="29"/>
      <c r="J10" s="29"/>
    </row>
    <row r="11" spans="3:16" ht="8.1" customHeight="1"/>
    <row r="12" spans="3:16" ht="17.100000000000001" customHeight="1">
      <c r="G12" s="25" t="s">
        <v>4</v>
      </c>
      <c r="H12" s="26"/>
      <c r="I12" s="26"/>
      <c r="J12" s="26"/>
      <c r="K12" s="26"/>
      <c r="L12" s="26"/>
      <c r="M12" s="26"/>
      <c r="N12" s="27" t="s">
        <v>5</v>
      </c>
      <c r="O12" s="21"/>
      <c r="P12" s="22"/>
    </row>
    <row r="13" spans="3:16">
      <c r="G13" s="28" t="s">
        <v>6</v>
      </c>
      <c r="H13" s="21"/>
      <c r="I13" s="21"/>
      <c r="J13" s="21"/>
      <c r="K13" s="21"/>
      <c r="L13" s="21"/>
      <c r="M13" s="22"/>
      <c r="N13" s="6" t="s">
        <v>7</v>
      </c>
      <c r="O13" s="6" t="s">
        <v>8</v>
      </c>
      <c r="P13" s="6" t="s">
        <v>9</v>
      </c>
    </row>
    <row r="14" spans="3:16">
      <c r="G14" s="20" t="s">
        <v>10</v>
      </c>
      <c r="H14" s="21"/>
      <c r="I14" s="21"/>
      <c r="J14" s="21"/>
      <c r="K14" s="21"/>
      <c r="L14" s="21"/>
      <c r="M14" s="22"/>
      <c r="N14" s="7">
        <v>28288</v>
      </c>
      <c r="O14" s="7">
        <v>30377</v>
      </c>
      <c r="P14" s="8">
        <v>-6.88E-2</v>
      </c>
    </row>
    <row r="15" spans="3:16">
      <c r="G15" s="23" t="s">
        <v>11</v>
      </c>
      <c r="H15" s="21"/>
      <c r="I15" s="21"/>
      <c r="J15" s="21"/>
      <c r="K15" s="21"/>
      <c r="L15" s="21"/>
      <c r="M15" s="22"/>
      <c r="N15" s="9">
        <v>4959</v>
      </c>
      <c r="O15" s="9">
        <v>3644</v>
      </c>
      <c r="P15" s="10">
        <v>0.3609</v>
      </c>
    </row>
    <row r="16" spans="3:16">
      <c r="G16" s="20" t="s">
        <v>12</v>
      </c>
      <c r="H16" s="21"/>
      <c r="I16" s="21"/>
      <c r="J16" s="21"/>
      <c r="K16" s="21"/>
      <c r="L16" s="21"/>
      <c r="M16" s="22"/>
      <c r="N16" s="7">
        <v>1851</v>
      </c>
      <c r="O16" s="7">
        <v>2316</v>
      </c>
      <c r="P16" s="8">
        <v>-0.20080000000000001</v>
      </c>
    </row>
    <row r="17" spans="7:16">
      <c r="G17" s="23" t="s">
        <v>13</v>
      </c>
      <c r="H17" s="21"/>
      <c r="I17" s="21"/>
      <c r="J17" s="21"/>
      <c r="K17" s="21"/>
      <c r="L17" s="21"/>
      <c r="M17" s="22"/>
      <c r="N17" s="9">
        <v>14</v>
      </c>
      <c r="O17" s="9">
        <v>20</v>
      </c>
      <c r="P17" s="10">
        <v>-0.3</v>
      </c>
    </row>
    <row r="18" spans="7:16">
      <c r="G18" s="20" t="s">
        <v>14</v>
      </c>
      <c r="H18" s="21"/>
      <c r="I18" s="21"/>
      <c r="J18" s="21"/>
      <c r="K18" s="21"/>
      <c r="L18" s="21"/>
      <c r="M18" s="22"/>
      <c r="N18" s="7">
        <v>0</v>
      </c>
      <c r="O18" s="7">
        <v>109</v>
      </c>
      <c r="P18" s="8">
        <v>-1</v>
      </c>
    </row>
    <row r="19" spans="7:16">
      <c r="G19" s="24" t="s">
        <v>15</v>
      </c>
      <c r="H19" s="21"/>
      <c r="I19" s="21"/>
      <c r="J19" s="21"/>
      <c r="K19" s="21"/>
      <c r="L19" s="21"/>
      <c r="M19" s="22"/>
      <c r="N19" s="11">
        <v>35112</v>
      </c>
      <c r="O19" s="11">
        <v>36466</v>
      </c>
      <c r="P19" s="12">
        <v>-3.7130477705259693E-2</v>
      </c>
    </row>
    <row r="20" spans="7:16" ht="24.95" customHeight="1"/>
    <row r="21" spans="7:16" ht="0" hidden="1" customHeight="1"/>
  </sheetData>
  <mergeCells count="14">
    <mergeCell ref="N12:P12"/>
    <mergeCell ref="G13:M13"/>
    <mergeCell ref="G14:M14"/>
    <mergeCell ref="G15:M15"/>
    <mergeCell ref="D3:D6"/>
    <mergeCell ref="F4:H4"/>
    <mergeCell ref="J4:K4"/>
    <mergeCell ref="C8:L8"/>
    <mergeCell ref="H10:J10"/>
    <mergeCell ref="G16:M16"/>
    <mergeCell ref="G17:M17"/>
    <mergeCell ref="G18:M18"/>
    <mergeCell ref="G19:M19"/>
    <mergeCell ref="G12:M1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H39"/>
  <sheetViews>
    <sheetView showGridLines="0" workbookViewId="0">
      <selection activeCell="Q39" sqref="Q39:R39"/>
    </sheetView>
  </sheetViews>
  <sheetFormatPr baseColWidth="10" defaultRowHeight="15"/>
  <cols>
    <col min="1" max="1" width="1" customWidth="1"/>
    <col min="2" max="2" width="2.7109375" customWidth="1"/>
    <col min="3" max="3" width="0.140625" customWidth="1"/>
    <col min="4" max="4" width="10.85546875" customWidth="1"/>
    <col min="5" max="5" width="3.140625" customWidth="1"/>
    <col min="6" max="6" width="5.7109375" customWidth="1"/>
    <col min="7" max="7" width="2.85546875" customWidth="1"/>
    <col min="8" max="8" width="3" customWidth="1"/>
    <col min="9" max="9" width="1.85546875" customWidth="1"/>
    <col min="10" max="10" width="12.42578125" customWidth="1"/>
    <col min="11" max="11" width="19.140625" customWidth="1"/>
    <col min="12" max="12" width="4" customWidth="1"/>
    <col min="13" max="13" width="10.8554687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4" width="15.7109375" customWidth="1"/>
    <col min="25" max="25" width="13.42578125" customWidth="1"/>
    <col min="26" max="27" width="15.7109375" customWidth="1"/>
    <col min="28" max="28" width="13.42578125" customWidth="1"/>
    <col min="29" max="30" width="15.7109375" customWidth="1"/>
    <col min="31" max="31" width="13.42578125" customWidth="1"/>
    <col min="32" max="33" width="15.7109375" customWidth="1"/>
    <col min="34" max="34" width="13.42578125" customWidth="1"/>
    <col min="35" max="35" width="0" hidden="1" customWidth="1"/>
    <col min="36" max="36" width="29.7109375" customWidth="1"/>
    <col min="37" max="37" width="207.42578125" customWidth="1"/>
  </cols>
  <sheetData>
    <row r="1" spans="3:34" ht="4.7" customHeight="1"/>
    <row r="2" spans="3:34" ht="16.350000000000001" customHeight="1">
      <c r="C2" s="29"/>
      <c r="D2" s="29"/>
    </row>
    <row r="3" spans="3:34" ht="2.1" customHeight="1">
      <c r="C3" s="29"/>
      <c r="D3" s="29"/>
      <c r="F3" s="13"/>
      <c r="G3" s="1"/>
      <c r="H3" s="1"/>
      <c r="I3" s="1"/>
      <c r="J3" s="1"/>
      <c r="K3" s="2"/>
    </row>
    <row r="4" spans="3:34" ht="15.6" customHeight="1">
      <c r="C4" s="29"/>
      <c r="D4" s="29"/>
      <c r="F4" s="37" t="s">
        <v>0</v>
      </c>
      <c r="G4" s="26"/>
      <c r="H4" s="26"/>
      <c r="I4" s="4"/>
      <c r="J4" s="38" t="s">
        <v>1</v>
      </c>
      <c r="K4" s="39"/>
    </row>
    <row r="5" spans="3:34" ht="0" hidden="1" customHeight="1">
      <c r="C5" s="29"/>
      <c r="D5" s="29"/>
    </row>
    <row r="6" spans="3:34" ht="12.4" customHeight="1">
      <c r="C6" s="29"/>
      <c r="D6" s="29"/>
    </row>
    <row r="7" spans="3:34" ht="7.7" customHeight="1"/>
    <row r="8" spans="3:34" ht="21.75" customHeight="1">
      <c r="D8" s="34" t="s">
        <v>16</v>
      </c>
      <c r="E8" s="29"/>
      <c r="F8" s="29"/>
      <c r="G8" s="29"/>
      <c r="H8" s="29"/>
      <c r="I8" s="29"/>
      <c r="J8" s="29"/>
      <c r="K8" s="29"/>
      <c r="L8" s="29"/>
    </row>
    <row r="9" spans="3:34" ht="2.85" customHeight="1"/>
    <row r="10" spans="3:34" ht="15" customHeight="1">
      <c r="H10" s="35" t="s">
        <v>3</v>
      </c>
      <c r="I10" s="29"/>
      <c r="J10" s="29"/>
    </row>
    <row r="11" spans="3:34" ht="7.35" customHeight="1"/>
    <row r="12" spans="3:34" ht="17.100000000000001" customHeight="1">
      <c r="G12" s="25" t="s">
        <v>4</v>
      </c>
      <c r="H12" s="26"/>
      <c r="I12" s="26"/>
      <c r="J12" s="26"/>
      <c r="K12" s="26"/>
      <c r="L12" s="26"/>
      <c r="M12" s="26"/>
      <c r="N12" s="36" t="s">
        <v>17</v>
      </c>
      <c r="O12" s="21"/>
      <c r="P12" s="22"/>
      <c r="Q12" s="36" t="s">
        <v>18</v>
      </c>
      <c r="R12" s="21"/>
      <c r="S12" s="22"/>
      <c r="T12" s="36" t="s">
        <v>19</v>
      </c>
      <c r="U12" s="21"/>
      <c r="V12" s="22"/>
      <c r="W12" s="36" t="s">
        <v>20</v>
      </c>
      <c r="X12" s="21"/>
      <c r="Y12" s="22"/>
      <c r="Z12" s="36" t="s">
        <v>21</v>
      </c>
      <c r="AA12" s="21"/>
      <c r="AB12" s="22"/>
      <c r="AC12" s="36" t="s">
        <v>22</v>
      </c>
      <c r="AD12" s="21"/>
      <c r="AE12" s="22"/>
      <c r="AF12" s="36" t="s">
        <v>23</v>
      </c>
      <c r="AG12" s="21"/>
      <c r="AH12" s="22"/>
    </row>
    <row r="13" spans="3:34">
      <c r="G13" s="28" t="s">
        <v>6</v>
      </c>
      <c r="H13" s="21"/>
      <c r="I13" s="21"/>
      <c r="J13" s="21"/>
      <c r="K13" s="21"/>
      <c r="L13" s="21"/>
      <c r="M13" s="22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  <c r="W13" s="6" t="s">
        <v>7</v>
      </c>
      <c r="X13" s="6" t="s">
        <v>8</v>
      </c>
      <c r="Y13" s="6" t="s">
        <v>9</v>
      </c>
      <c r="Z13" s="6" t="s">
        <v>7</v>
      </c>
      <c r="AA13" s="6" t="s">
        <v>8</v>
      </c>
      <c r="AB13" s="6" t="s">
        <v>9</v>
      </c>
      <c r="AC13" s="6" t="s">
        <v>7</v>
      </c>
      <c r="AD13" s="6" t="s">
        <v>8</v>
      </c>
      <c r="AE13" s="14" t="s">
        <v>9</v>
      </c>
      <c r="AF13" s="6" t="s">
        <v>7</v>
      </c>
      <c r="AG13" s="6" t="s">
        <v>8</v>
      </c>
      <c r="AH13" s="6" t="s">
        <v>9</v>
      </c>
    </row>
    <row r="14" spans="3:34">
      <c r="G14" s="20" t="s">
        <v>24</v>
      </c>
      <c r="H14" s="21"/>
      <c r="I14" s="21"/>
      <c r="J14" s="21"/>
      <c r="K14" s="21"/>
      <c r="L14" s="21"/>
      <c r="M14" s="22"/>
      <c r="N14" s="7">
        <v>1149567</v>
      </c>
      <c r="O14" s="7">
        <v>1093826</v>
      </c>
      <c r="P14" s="8">
        <v>5.0999999999999997E-2</v>
      </c>
      <c r="Q14" s="7">
        <v>1079111</v>
      </c>
      <c r="R14" s="7">
        <v>1032103</v>
      </c>
      <c r="S14" s="8">
        <v>4.5499999999999999E-2</v>
      </c>
      <c r="T14" s="15">
        <v>0</v>
      </c>
      <c r="U14" s="15">
        <v>0</v>
      </c>
      <c r="V14" s="8">
        <v>0</v>
      </c>
      <c r="W14" s="7">
        <v>70456</v>
      </c>
      <c r="X14" s="7">
        <v>61723</v>
      </c>
      <c r="Y14" s="8">
        <v>0.14149999999999999</v>
      </c>
      <c r="Z14" s="7">
        <v>70456</v>
      </c>
      <c r="AA14" s="7">
        <v>61723</v>
      </c>
      <c r="AB14" s="8">
        <v>0.14149999999999999</v>
      </c>
      <c r="AC14" s="7">
        <v>0</v>
      </c>
      <c r="AD14" s="7">
        <v>0</v>
      </c>
      <c r="AE14" s="8">
        <v>0</v>
      </c>
      <c r="AF14" s="7">
        <v>0</v>
      </c>
      <c r="AG14" s="7">
        <v>0</v>
      </c>
      <c r="AH14" s="8">
        <v>0</v>
      </c>
    </row>
    <row r="15" spans="3:34">
      <c r="G15" s="23" t="s">
        <v>13</v>
      </c>
      <c r="H15" s="21"/>
      <c r="I15" s="21"/>
      <c r="J15" s="21"/>
      <c r="K15" s="21"/>
      <c r="L15" s="21"/>
      <c r="M15" s="22"/>
      <c r="N15" s="9">
        <v>907125</v>
      </c>
      <c r="O15" s="9">
        <v>787683</v>
      </c>
      <c r="P15" s="10">
        <v>0.15160000000000001</v>
      </c>
      <c r="Q15" s="9">
        <v>791640</v>
      </c>
      <c r="R15" s="9">
        <v>666993</v>
      </c>
      <c r="S15" s="10">
        <v>0.18690000000000001</v>
      </c>
      <c r="T15" s="16">
        <v>9876</v>
      </c>
      <c r="U15" s="16">
        <v>10117</v>
      </c>
      <c r="V15" s="10">
        <v>-2.3800000000000002E-2</v>
      </c>
      <c r="W15" s="9">
        <v>105609</v>
      </c>
      <c r="X15" s="9">
        <v>110573</v>
      </c>
      <c r="Y15" s="10">
        <v>-4.4900000000000002E-2</v>
      </c>
      <c r="Z15" s="9">
        <v>105609</v>
      </c>
      <c r="AA15" s="9">
        <v>110573</v>
      </c>
      <c r="AB15" s="10">
        <v>-4.4900000000000002E-2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10">
        <v>0</v>
      </c>
    </row>
    <row r="16" spans="3:34">
      <c r="G16" s="20" t="s">
        <v>25</v>
      </c>
      <c r="H16" s="21"/>
      <c r="I16" s="21"/>
      <c r="J16" s="21"/>
      <c r="K16" s="21"/>
      <c r="L16" s="21"/>
      <c r="M16" s="22"/>
      <c r="N16" s="7">
        <v>517202</v>
      </c>
      <c r="O16" s="7">
        <v>430842</v>
      </c>
      <c r="P16" s="8">
        <v>0.20039999999999999</v>
      </c>
      <c r="Q16" s="7">
        <v>290797</v>
      </c>
      <c r="R16" s="7">
        <v>269768</v>
      </c>
      <c r="S16" s="8">
        <v>7.8E-2</v>
      </c>
      <c r="T16" s="15">
        <v>42500</v>
      </c>
      <c r="U16" s="15">
        <v>30733</v>
      </c>
      <c r="V16" s="8">
        <v>0.38290000000000002</v>
      </c>
      <c r="W16" s="7">
        <v>183905</v>
      </c>
      <c r="X16" s="7">
        <v>130341</v>
      </c>
      <c r="Y16" s="8">
        <v>0.41099999999999998</v>
      </c>
      <c r="Z16" s="7">
        <v>183905</v>
      </c>
      <c r="AA16" s="7">
        <v>130341</v>
      </c>
      <c r="AB16" s="8">
        <v>0.41099999999999998</v>
      </c>
      <c r="AC16" s="7">
        <v>0</v>
      </c>
      <c r="AD16" s="7">
        <v>0</v>
      </c>
      <c r="AE16" s="8">
        <v>0</v>
      </c>
      <c r="AF16" s="7">
        <v>0</v>
      </c>
      <c r="AG16" s="7">
        <v>0</v>
      </c>
      <c r="AH16" s="8">
        <v>0</v>
      </c>
    </row>
    <row r="17" spans="7:34">
      <c r="G17" s="23" t="s">
        <v>26</v>
      </c>
      <c r="H17" s="21"/>
      <c r="I17" s="21"/>
      <c r="J17" s="21"/>
      <c r="K17" s="21"/>
      <c r="L17" s="21"/>
      <c r="M17" s="22"/>
      <c r="N17" s="9">
        <v>479965</v>
      </c>
      <c r="O17" s="9">
        <v>353643</v>
      </c>
      <c r="P17" s="10">
        <v>0.35720000000000002</v>
      </c>
      <c r="Q17" s="9">
        <v>262458</v>
      </c>
      <c r="R17" s="9">
        <v>171430</v>
      </c>
      <c r="S17" s="10">
        <v>0.53100000000000003</v>
      </c>
      <c r="T17" s="16">
        <v>33154</v>
      </c>
      <c r="U17" s="16">
        <v>16644</v>
      </c>
      <c r="V17" s="10">
        <v>0.9919</v>
      </c>
      <c r="W17" s="9">
        <v>183344</v>
      </c>
      <c r="X17" s="9">
        <v>164454</v>
      </c>
      <c r="Y17" s="10">
        <v>0.1149</v>
      </c>
      <c r="Z17" s="9">
        <v>183344</v>
      </c>
      <c r="AA17" s="9">
        <v>164454</v>
      </c>
      <c r="AB17" s="10">
        <v>0.1149</v>
      </c>
      <c r="AC17" s="9">
        <v>0</v>
      </c>
      <c r="AD17" s="9">
        <v>0</v>
      </c>
      <c r="AE17" s="10">
        <v>0</v>
      </c>
      <c r="AF17" s="9">
        <v>1009</v>
      </c>
      <c r="AG17" s="9">
        <v>1115</v>
      </c>
      <c r="AH17" s="10">
        <v>-9.5100000000000004E-2</v>
      </c>
    </row>
    <row r="18" spans="7:34">
      <c r="G18" s="20" t="s">
        <v>10</v>
      </c>
      <c r="H18" s="21"/>
      <c r="I18" s="21"/>
      <c r="J18" s="21"/>
      <c r="K18" s="21"/>
      <c r="L18" s="21"/>
      <c r="M18" s="22"/>
      <c r="N18" s="7">
        <v>377096</v>
      </c>
      <c r="O18" s="7">
        <v>395744</v>
      </c>
      <c r="P18" s="8">
        <v>-4.7100000000000003E-2</v>
      </c>
      <c r="Q18" s="7">
        <v>302737</v>
      </c>
      <c r="R18" s="7">
        <v>341258</v>
      </c>
      <c r="S18" s="8">
        <v>-0.1129</v>
      </c>
      <c r="T18" s="15">
        <v>3474</v>
      </c>
      <c r="U18" s="15">
        <v>4334</v>
      </c>
      <c r="V18" s="8">
        <v>-0.19839999999999999</v>
      </c>
      <c r="W18" s="7">
        <v>70885</v>
      </c>
      <c r="X18" s="7">
        <v>50152</v>
      </c>
      <c r="Y18" s="8">
        <v>0.41339999999999999</v>
      </c>
      <c r="Z18" s="7">
        <v>44804</v>
      </c>
      <c r="AA18" s="7">
        <v>41174</v>
      </c>
      <c r="AB18" s="8">
        <v>8.8200000000000001E-2</v>
      </c>
      <c r="AC18" s="7">
        <v>26081</v>
      </c>
      <c r="AD18" s="7">
        <v>8978</v>
      </c>
      <c r="AE18" s="8">
        <v>1.905</v>
      </c>
      <c r="AF18" s="7">
        <v>0</v>
      </c>
      <c r="AG18" s="7">
        <v>0</v>
      </c>
      <c r="AH18" s="8">
        <v>0</v>
      </c>
    </row>
    <row r="19" spans="7:34">
      <c r="G19" s="23" t="s">
        <v>11</v>
      </c>
      <c r="H19" s="21"/>
      <c r="I19" s="21"/>
      <c r="J19" s="21"/>
      <c r="K19" s="21"/>
      <c r="L19" s="21"/>
      <c r="M19" s="22"/>
      <c r="N19" s="9">
        <v>213648</v>
      </c>
      <c r="O19" s="9">
        <v>272292</v>
      </c>
      <c r="P19" s="10">
        <v>-0.21540000000000001</v>
      </c>
      <c r="Q19" s="9">
        <v>134306</v>
      </c>
      <c r="R19" s="9">
        <v>186362</v>
      </c>
      <c r="S19" s="10">
        <v>-0.27929999999999999</v>
      </c>
      <c r="T19" s="16">
        <v>2600</v>
      </c>
      <c r="U19" s="16">
        <v>2909</v>
      </c>
      <c r="V19" s="10">
        <v>-0.1062</v>
      </c>
      <c r="W19" s="9">
        <v>67310</v>
      </c>
      <c r="X19" s="9">
        <v>74860</v>
      </c>
      <c r="Y19" s="10">
        <v>-0.1009</v>
      </c>
      <c r="Z19" s="9">
        <v>67310</v>
      </c>
      <c r="AA19" s="9">
        <v>74860</v>
      </c>
      <c r="AB19" s="10">
        <v>-0.1009</v>
      </c>
      <c r="AC19" s="9">
        <v>0</v>
      </c>
      <c r="AD19" s="9">
        <v>0</v>
      </c>
      <c r="AE19" s="10">
        <v>0</v>
      </c>
      <c r="AF19" s="9">
        <v>9432</v>
      </c>
      <c r="AG19" s="9">
        <v>8161</v>
      </c>
      <c r="AH19" s="10">
        <v>0.15570000000000001</v>
      </c>
    </row>
    <row r="20" spans="7:34">
      <c r="G20" s="20" t="s">
        <v>27</v>
      </c>
      <c r="H20" s="21"/>
      <c r="I20" s="21"/>
      <c r="J20" s="21"/>
      <c r="K20" s="21"/>
      <c r="L20" s="21"/>
      <c r="M20" s="22"/>
      <c r="N20" s="7">
        <v>205792</v>
      </c>
      <c r="O20" s="7">
        <v>202004</v>
      </c>
      <c r="P20" s="8">
        <v>1.8800000000000001E-2</v>
      </c>
      <c r="Q20" s="7">
        <v>0</v>
      </c>
      <c r="R20" s="7">
        <v>0</v>
      </c>
      <c r="S20" s="8">
        <v>0</v>
      </c>
      <c r="T20" s="15">
        <v>20</v>
      </c>
      <c r="U20" s="15">
        <v>43</v>
      </c>
      <c r="V20" s="8">
        <v>-0.53490000000000004</v>
      </c>
      <c r="W20" s="7">
        <v>205772</v>
      </c>
      <c r="X20" s="7">
        <v>201961</v>
      </c>
      <c r="Y20" s="8">
        <v>1.89E-2</v>
      </c>
      <c r="Z20" s="7">
        <v>205772</v>
      </c>
      <c r="AA20" s="7">
        <v>201961</v>
      </c>
      <c r="AB20" s="8">
        <v>1.89E-2</v>
      </c>
      <c r="AC20" s="7">
        <v>0</v>
      </c>
      <c r="AD20" s="7">
        <v>0</v>
      </c>
      <c r="AE20" s="8">
        <v>0</v>
      </c>
      <c r="AF20" s="7">
        <v>0</v>
      </c>
      <c r="AG20" s="7">
        <v>0</v>
      </c>
      <c r="AH20" s="8">
        <v>0</v>
      </c>
    </row>
    <row r="21" spans="7:34">
      <c r="G21" s="23" t="s">
        <v>28</v>
      </c>
      <c r="H21" s="21"/>
      <c r="I21" s="21"/>
      <c r="J21" s="21"/>
      <c r="K21" s="21"/>
      <c r="L21" s="21"/>
      <c r="M21" s="22"/>
      <c r="N21" s="9">
        <v>147949</v>
      </c>
      <c r="O21" s="9">
        <v>114891</v>
      </c>
      <c r="P21" s="10">
        <v>0.28770000000000001</v>
      </c>
      <c r="Q21" s="9">
        <v>0</v>
      </c>
      <c r="R21" s="9">
        <v>0</v>
      </c>
      <c r="S21" s="10">
        <v>0</v>
      </c>
      <c r="T21" s="16">
        <v>15800</v>
      </c>
      <c r="U21" s="16">
        <v>10884</v>
      </c>
      <c r="V21" s="10">
        <v>0.45169999999999999</v>
      </c>
      <c r="W21" s="9">
        <v>132149</v>
      </c>
      <c r="X21" s="9">
        <v>104007</v>
      </c>
      <c r="Y21" s="10">
        <v>0.27060000000000001</v>
      </c>
      <c r="Z21" s="9">
        <v>132149</v>
      </c>
      <c r="AA21" s="9">
        <v>104007</v>
      </c>
      <c r="AB21" s="10">
        <v>0.27060000000000001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10">
        <v>0</v>
      </c>
    </row>
    <row r="22" spans="7:34">
      <c r="G22" s="20" t="s">
        <v>29</v>
      </c>
      <c r="H22" s="21"/>
      <c r="I22" s="21"/>
      <c r="J22" s="21"/>
      <c r="K22" s="21"/>
      <c r="L22" s="21"/>
      <c r="M22" s="22"/>
      <c r="N22" s="7">
        <v>145661</v>
      </c>
      <c r="O22" s="7">
        <v>175678</v>
      </c>
      <c r="P22" s="8">
        <v>-0.1709</v>
      </c>
      <c r="Q22" s="7">
        <v>128444</v>
      </c>
      <c r="R22" s="7">
        <v>166767</v>
      </c>
      <c r="S22" s="8">
        <v>-0.2298</v>
      </c>
      <c r="T22" s="15">
        <v>955</v>
      </c>
      <c r="U22" s="15">
        <v>256</v>
      </c>
      <c r="V22" s="8">
        <v>2.7305000000000001</v>
      </c>
      <c r="W22" s="7">
        <v>16262</v>
      </c>
      <c r="X22" s="7">
        <v>8655</v>
      </c>
      <c r="Y22" s="8">
        <v>0.87890000000000001</v>
      </c>
      <c r="Z22" s="7">
        <v>16262</v>
      </c>
      <c r="AA22" s="7">
        <v>8655</v>
      </c>
      <c r="AB22" s="8">
        <v>0.87890000000000001</v>
      </c>
      <c r="AC22" s="7">
        <v>0</v>
      </c>
      <c r="AD22" s="7">
        <v>0</v>
      </c>
      <c r="AE22" s="8">
        <v>0</v>
      </c>
      <c r="AF22" s="7">
        <v>0</v>
      </c>
      <c r="AG22" s="7">
        <v>0</v>
      </c>
      <c r="AH22" s="8">
        <v>0</v>
      </c>
    </row>
    <row r="23" spans="7:34">
      <c r="G23" s="23" t="s">
        <v>30</v>
      </c>
      <c r="H23" s="21"/>
      <c r="I23" s="21"/>
      <c r="J23" s="21"/>
      <c r="K23" s="21"/>
      <c r="L23" s="21"/>
      <c r="M23" s="22"/>
      <c r="N23" s="9">
        <v>122494</v>
      </c>
      <c r="O23" s="9">
        <v>123435</v>
      </c>
      <c r="P23" s="10">
        <v>-7.6E-3</v>
      </c>
      <c r="Q23" s="9">
        <v>83793</v>
      </c>
      <c r="R23" s="9">
        <v>90112</v>
      </c>
      <c r="S23" s="10">
        <v>-7.0099999999999996E-2</v>
      </c>
      <c r="T23" s="16">
        <v>4894</v>
      </c>
      <c r="U23" s="16">
        <v>3003</v>
      </c>
      <c r="V23" s="10">
        <v>0.62970000000000004</v>
      </c>
      <c r="W23" s="9">
        <v>33807</v>
      </c>
      <c r="X23" s="9">
        <v>30320</v>
      </c>
      <c r="Y23" s="10">
        <v>0.115</v>
      </c>
      <c r="Z23" s="9">
        <v>0</v>
      </c>
      <c r="AA23" s="9">
        <v>0</v>
      </c>
      <c r="AB23" s="10">
        <v>0</v>
      </c>
      <c r="AC23" s="9">
        <v>33807</v>
      </c>
      <c r="AD23" s="9">
        <v>30320</v>
      </c>
      <c r="AE23" s="10">
        <v>0.115</v>
      </c>
      <c r="AF23" s="9">
        <v>0</v>
      </c>
      <c r="AG23" s="9">
        <v>0</v>
      </c>
      <c r="AH23" s="10">
        <v>0</v>
      </c>
    </row>
    <row r="24" spans="7:34">
      <c r="G24" s="20" t="s">
        <v>31</v>
      </c>
      <c r="H24" s="21"/>
      <c r="I24" s="21"/>
      <c r="J24" s="21"/>
      <c r="K24" s="21"/>
      <c r="L24" s="21"/>
      <c r="M24" s="22"/>
      <c r="N24" s="7">
        <v>73807</v>
      </c>
      <c r="O24" s="7">
        <v>62652</v>
      </c>
      <c r="P24" s="8">
        <v>0.17799999999999999</v>
      </c>
      <c r="Q24" s="7">
        <v>57147</v>
      </c>
      <c r="R24" s="7">
        <v>54607</v>
      </c>
      <c r="S24" s="8">
        <v>4.65E-2</v>
      </c>
      <c r="T24" s="15">
        <v>1871</v>
      </c>
      <c r="U24" s="15">
        <v>543</v>
      </c>
      <c r="V24" s="8">
        <v>2.4457</v>
      </c>
      <c r="W24" s="7">
        <v>14789</v>
      </c>
      <c r="X24" s="7">
        <v>7502</v>
      </c>
      <c r="Y24" s="8">
        <v>0.97130000000000005</v>
      </c>
      <c r="Z24" s="7">
        <v>7731</v>
      </c>
      <c r="AA24" s="7">
        <v>5958</v>
      </c>
      <c r="AB24" s="8">
        <v>0.29759999999999998</v>
      </c>
      <c r="AC24" s="7">
        <v>7058</v>
      </c>
      <c r="AD24" s="7">
        <v>1544</v>
      </c>
      <c r="AE24" s="8">
        <v>3.5712000000000002</v>
      </c>
      <c r="AF24" s="7">
        <v>0</v>
      </c>
      <c r="AG24" s="7">
        <v>0</v>
      </c>
      <c r="AH24" s="8">
        <v>0</v>
      </c>
    </row>
    <row r="25" spans="7:34">
      <c r="G25" s="23" t="s">
        <v>32</v>
      </c>
      <c r="H25" s="21"/>
      <c r="I25" s="21"/>
      <c r="J25" s="21"/>
      <c r="K25" s="21"/>
      <c r="L25" s="21"/>
      <c r="M25" s="22"/>
      <c r="N25" s="9">
        <v>48643</v>
      </c>
      <c r="O25" s="9">
        <v>55716</v>
      </c>
      <c r="P25" s="10">
        <v>-0.12690000000000001</v>
      </c>
      <c r="Q25" s="9">
        <v>48643</v>
      </c>
      <c r="R25" s="9">
        <v>55716</v>
      </c>
      <c r="S25" s="10">
        <v>-0.12690000000000001</v>
      </c>
      <c r="T25" s="16">
        <v>0</v>
      </c>
      <c r="U25" s="16">
        <v>0</v>
      </c>
      <c r="V25" s="10">
        <v>0</v>
      </c>
      <c r="W25" s="9">
        <v>0</v>
      </c>
      <c r="X25" s="9">
        <v>0</v>
      </c>
      <c r="Y25" s="10">
        <v>0</v>
      </c>
      <c r="Z25" s="9">
        <v>0</v>
      </c>
      <c r="AA25" s="9">
        <v>0</v>
      </c>
      <c r="AB25" s="10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10">
        <v>0</v>
      </c>
    </row>
    <row r="26" spans="7:34">
      <c r="G26" s="20" t="s">
        <v>33</v>
      </c>
      <c r="H26" s="21"/>
      <c r="I26" s="21"/>
      <c r="J26" s="21"/>
      <c r="K26" s="21"/>
      <c r="L26" s="21"/>
      <c r="M26" s="22"/>
      <c r="N26" s="7">
        <v>38958</v>
      </c>
      <c r="O26" s="7">
        <v>39895</v>
      </c>
      <c r="P26" s="8">
        <v>-2.35E-2</v>
      </c>
      <c r="Q26" s="7">
        <v>7956</v>
      </c>
      <c r="R26" s="7">
        <v>8606</v>
      </c>
      <c r="S26" s="8">
        <v>-7.5499999999999998E-2</v>
      </c>
      <c r="T26" s="15">
        <v>1464</v>
      </c>
      <c r="U26" s="15">
        <v>1629</v>
      </c>
      <c r="V26" s="8">
        <v>-0.1013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8">
        <v>0</v>
      </c>
      <c r="AC26" s="7">
        <v>0</v>
      </c>
      <c r="AD26" s="7">
        <v>0</v>
      </c>
      <c r="AE26" s="8">
        <v>0</v>
      </c>
      <c r="AF26" s="7">
        <v>29538</v>
      </c>
      <c r="AG26" s="7">
        <v>29660</v>
      </c>
      <c r="AH26" s="8">
        <v>-4.1000000000000003E-3</v>
      </c>
    </row>
    <row r="27" spans="7:34">
      <c r="G27" s="23" t="s">
        <v>34</v>
      </c>
      <c r="H27" s="21"/>
      <c r="I27" s="21"/>
      <c r="J27" s="21"/>
      <c r="K27" s="21"/>
      <c r="L27" s="21"/>
      <c r="M27" s="22"/>
      <c r="N27" s="9">
        <v>17110</v>
      </c>
      <c r="O27" s="9">
        <v>16233</v>
      </c>
      <c r="P27" s="10">
        <v>5.3999999999999999E-2</v>
      </c>
      <c r="Q27" s="9">
        <v>0</v>
      </c>
      <c r="R27" s="9">
        <v>0</v>
      </c>
      <c r="S27" s="10">
        <v>0</v>
      </c>
      <c r="T27" s="16">
        <v>0</v>
      </c>
      <c r="U27" s="16">
        <v>0</v>
      </c>
      <c r="V27" s="10">
        <v>0</v>
      </c>
      <c r="W27" s="9">
        <v>17110</v>
      </c>
      <c r="X27" s="9">
        <v>16233</v>
      </c>
      <c r="Y27" s="10">
        <v>5.3999999999999999E-2</v>
      </c>
      <c r="Z27" s="9">
        <v>0</v>
      </c>
      <c r="AA27" s="9">
        <v>0</v>
      </c>
      <c r="AB27" s="10">
        <v>0</v>
      </c>
      <c r="AC27" s="9">
        <v>17110</v>
      </c>
      <c r="AD27" s="9">
        <v>16233</v>
      </c>
      <c r="AE27" s="10">
        <v>5.3999999999999999E-2</v>
      </c>
      <c r="AF27" s="9">
        <v>0</v>
      </c>
      <c r="AG27" s="9">
        <v>0</v>
      </c>
      <c r="AH27" s="10">
        <v>0</v>
      </c>
    </row>
    <row r="28" spans="7:34">
      <c r="G28" s="20" t="s">
        <v>35</v>
      </c>
      <c r="H28" s="21"/>
      <c r="I28" s="21"/>
      <c r="J28" s="21"/>
      <c r="K28" s="21"/>
      <c r="L28" s="21"/>
      <c r="M28" s="22"/>
      <c r="N28" s="7">
        <v>8307</v>
      </c>
      <c r="O28" s="7">
        <v>7477</v>
      </c>
      <c r="P28" s="8">
        <v>0.111</v>
      </c>
      <c r="Q28" s="7">
        <v>7801</v>
      </c>
      <c r="R28" s="7">
        <v>6544</v>
      </c>
      <c r="S28" s="8">
        <v>0.19209999999999999</v>
      </c>
      <c r="T28" s="15">
        <v>506</v>
      </c>
      <c r="U28" s="15">
        <v>933</v>
      </c>
      <c r="V28" s="8">
        <v>-0.4577</v>
      </c>
      <c r="W28" s="7">
        <v>0</v>
      </c>
      <c r="X28" s="7">
        <v>0</v>
      </c>
      <c r="Y28" s="8">
        <v>0</v>
      </c>
      <c r="Z28" s="7">
        <v>0</v>
      </c>
      <c r="AA28" s="7">
        <v>0</v>
      </c>
      <c r="AB28" s="8">
        <v>0</v>
      </c>
      <c r="AC28" s="7">
        <v>0</v>
      </c>
      <c r="AD28" s="7">
        <v>0</v>
      </c>
      <c r="AE28" s="8">
        <v>0</v>
      </c>
      <c r="AF28" s="7">
        <v>0</v>
      </c>
      <c r="AG28" s="7">
        <v>0</v>
      </c>
      <c r="AH28" s="8">
        <v>0</v>
      </c>
    </row>
    <row r="29" spans="7:34">
      <c r="G29" s="23" t="s">
        <v>36</v>
      </c>
      <c r="H29" s="21"/>
      <c r="I29" s="21"/>
      <c r="J29" s="21"/>
      <c r="K29" s="21"/>
      <c r="L29" s="21"/>
      <c r="M29" s="22"/>
      <c r="N29" s="9">
        <v>2642</v>
      </c>
      <c r="O29" s="9">
        <v>2898</v>
      </c>
      <c r="P29" s="10">
        <v>-8.8300000000000003E-2</v>
      </c>
      <c r="Q29" s="9">
        <v>0</v>
      </c>
      <c r="R29" s="9">
        <v>0</v>
      </c>
      <c r="S29" s="10">
        <v>0</v>
      </c>
      <c r="T29" s="16">
        <v>2642</v>
      </c>
      <c r="U29" s="16">
        <v>2898</v>
      </c>
      <c r="V29" s="10">
        <v>-8.8300000000000003E-2</v>
      </c>
      <c r="W29" s="9">
        <v>0</v>
      </c>
      <c r="X29" s="9">
        <v>0</v>
      </c>
      <c r="Y29" s="10">
        <v>0</v>
      </c>
      <c r="Z29" s="9">
        <v>0</v>
      </c>
      <c r="AA29" s="9">
        <v>0</v>
      </c>
      <c r="AB29" s="10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10">
        <v>0</v>
      </c>
    </row>
    <row r="30" spans="7:34">
      <c r="G30" s="20" t="s">
        <v>37</v>
      </c>
      <c r="H30" s="21"/>
      <c r="I30" s="21"/>
      <c r="J30" s="21"/>
      <c r="K30" s="21"/>
      <c r="L30" s="21"/>
      <c r="M30" s="22"/>
      <c r="N30" s="7">
        <v>767</v>
      </c>
      <c r="O30" s="7">
        <v>837</v>
      </c>
      <c r="P30" s="8">
        <v>-8.3599999999999994E-2</v>
      </c>
      <c r="Q30" s="7">
        <v>0</v>
      </c>
      <c r="R30" s="7">
        <v>0</v>
      </c>
      <c r="S30" s="8">
        <v>0</v>
      </c>
      <c r="T30" s="15">
        <v>767</v>
      </c>
      <c r="U30" s="15">
        <v>837</v>
      </c>
      <c r="V30" s="8">
        <v>-8.3599999999999994E-2</v>
      </c>
      <c r="W30" s="7">
        <v>0</v>
      </c>
      <c r="X30" s="7">
        <v>0</v>
      </c>
      <c r="Y30" s="8">
        <v>0</v>
      </c>
      <c r="Z30" s="7">
        <v>0</v>
      </c>
      <c r="AA30" s="7">
        <v>0</v>
      </c>
      <c r="AB30" s="8">
        <v>0</v>
      </c>
      <c r="AC30" s="7">
        <v>0</v>
      </c>
      <c r="AD30" s="7">
        <v>0</v>
      </c>
      <c r="AE30" s="8">
        <v>0</v>
      </c>
      <c r="AF30" s="7">
        <v>0</v>
      </c>
      <c r="AG30" s="7">
        <v>0</v>
      </c>
      <c r="AH30" s="8">
        <v>0</v>
      </c>
    </row>
    <row r="31" spans="7:34">
      <c r="G31" s="23" t="s">
        <v>12</v>
      </c>
      <c r="H31" s="21"/>
      <c r="I31" s="21"/>
      <c r="J31" s="21"/>
      <c r="K31" s="21"/>
      <c r="L31" s="21"/>
      <c r="M31" s="22"/>
      <c r="N31" s="9">
        <v>632</v>
      </c>
      <c r="O31" s="9">
        <v>742</v>
      </c>
      <c r="P31" s="10">
        <v>-0.1482</v>
      </c>
      <c r="Q31" s="9">
        <v>0</v>
      </c>
      <c r="R31" s="9">
        <v>0</v>
      </c>
      <c r="S31" s="10">
        <v>0</v>
      </c>
      <c r="T31" s="16">
        <v>632</v>
      </c>
      <c r="U31" s="16">
        <v>742</v>
      </c>
      <c r="V31" s="10">
        <v>-0.1482</v>
      </c>
      <c r="W31" s="9">
        <v>0</v>
      </c>
      <c r="X31" s="9">
        <v>0</v>
      </c>
      <c r="Y31" s="10">
        <v>0</v>
      </c>
      <c r="Z31" s="9">
        <v>0</v>
      </c>
      <c r="AA31" s="9">
        <v>0</v>
      </c>
      <c r="AB31" s="10">
        <v>0</v>
      </c>
      <c r="AC31" s="9">
        <v>0</v>
      </c>
      <c r="AD31" s="9">
        <v>0</v>
      </c>
      <c r="AE31" s="10">
        <v>0</v>
      </c>
      <c r="AF31" s="9">
        <v>0</v>
      </c>
      <c r="AG31" s="9">
        <v>0</v>
      </c>
      <c r="AH31" s="10">
        <v>0</v>
      </c>
    </row>
    <row r="32" spans="7:34">
      <c r="G32" s="20" t="s">
        <v>38</v>
      </c>
      <c r="H32" s="21"/>
      <c r="I32" s="21"/>
      <c r="J32" s="21"/>
      <c r="K32" s="21"/>
      <c r="L32" s="21"/>
      <c r="M32" s="22"/>
      <c r="N32" s="7">
        <v>299</v>
      </c>
      <c r="O32" s="7">
        <v>313</v>
      </c>
      <c r="P32" s="8">
        <v>-4.4699999999999997E-2</v>
      </c>
      <c r="Q32" s="7">
        <v>0</v>
      </c>
      <c r="R32" s="7">
        <v>0</v>
      </c>
      <c r="S32" s="8">
        <v>0</v>
      </c>
      <c r="T32" s="15">
        <v>0</v>
      </c>
      <c r="U32" s="15">
        <v>0</v>
      </c>
      <c r="V32" s="8">
        <v>0</v>
      </c>
      <c r="W32" s="7">
        <v>299</v>
      </c>
      <c r="X32" s="7">
        <v>313</v>
      </c>
      <c r="Y32" s="8">
        <v>-4.4699999999999997E-2</v>
      </c>
      <c r="Z32" s="7">
        <v>0</v>
      </c>
      <c r="AA32" s="7">
        <v>0</v>
      </c>
      <c r="AB32" s="8">
        <v>0</v>
      </c>
      <c r="AC32" s="7">
        <v>299</v>
      </c>
      <c r="AD32" s="7">
        <v>313</v>
      </c>
      <c r="AE32" s="8">
        <v>-4.4699999999999997E-2</v>
      </c>
      <c r="AF32" s="7">
        <v>0</v>
      </c>
      <c r="AG32" s="7">
        <v>0</v>
      </c>
      <c r="AH32" s="8">
        <v>0</v>
      </c>
    </row>
    <row r="33" spans="7:34">
      <c r="G33" s="23" t="s">
        <v>39</v>
      </c>
      <c r="H33" s="21"/>
      <c r="I33" s="21"/>
      <c r="J33" s="21"/>
      <c r="K33" s="21"/>
      <c r="L33" s="21"/>
      <c r="M33" s="22"/>
      <c r="N33" s="9">
        <v>56</v>
      </c>
      <c r="O33" s="9">
        <v>51</v>
      </c>
      <c r="P33" s="10">
        <v>9.8000000000000004E-2</v>
      </c>
      <c r="Q33" s="9">
        <v>0</v>
      </c>
      <c r="R33" s="9">
        <v>0</v>
      </c>
      <c r="S33" s="10">
        <v>0</v>
      </c>
      <c r="T33" s="16">
        <v>56</v>
      </c>
      <c r="U33" s="16">
        <v>51</v>
      </c>
      <c r="V33" s="10">
        <v>9.8000000000000004E-2</v>
      </c>
      <c r="W33" s="9">
        <v>0</v>
      </c>
      <c r="X33" s="9">
        <v>0</v>
      </c>
      <c r="Y33" s="10">
        <v>0</v>
      </c>
      <c r="Z33" s="9">
        <v>0</v>
      </c>
      <c r="AA33" s="9">
        <v>0</v>
      </c>
      <c r="AB33" s="10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10">
        <v>0</v>
      </c>
    </row>
    <row r="34" spans="7:34">
      <c r="G34" s="20" t="s">
        <v>40</v>
      </c>
      <c r="H34" s="21"/>
      <c r="I34" s="21"/>
      <c r="J34" s="21"/>
      <c r="K34" s="21"/>
      <c r="L34" s="21"/>
      <c r="M34" s="22"/>
      <c r="N34" s="7">
        <v>5</v>
      </c>
      <c r="O34" s="7">
        <v>1</v>
      </c>
      <c r="P34" s="8">
        <v>4</v>
      </c>
      <c r="Q34" s="7">
        <v>0</v>
      </c>
      <c r="R34" s="7">
        <v>0</v>
      </c>
      <c r="S34" s="8">
        <v>0</v>
      </c>
      <c r="T34" s="15">
        <v>5</v>
      </c>
      <c r="U34" s="15">
        <v>1</v>
      </c>
      <c r="V34" s="8">
        <v>4</v>
      </c>
      <c r="W34" s="7">
        <v>0</v>
      </c>
      <c r="X34" s="7">
        <v>0</v>
      </c>
      <c r="Y34" s="8">
        <v>0</v>
      </c>
      <c r="Z34" s="7">
        <v>0</v>
      </c>
      <c r="AA34" s="7">
        <v>0</v>
      </c>
      <c r="AB34" s="8">
        <v>0</v>
      </c>
      <c r="AC34" s="7">
        <v>0</v>
      </c>
      <c r="AD34" s="7">
        <v>0</v>
      </c>
      <c r="AE34" s="8">
        <v>0</v>
      </c>
      <c r="AF34" s="7">
        <v>0</v>
      </c>
      <c r="AG34" s="7">
        <v>0</v>
      </c>
      <c r="AH34" s="8">
        <v>0</v>
      </c>
    </row>
    <row r="35" spans="7:34">
      <c r="G35" s="23" t="s">
        <v>14</v>
      </c>
      <c r="H35" s="21"/>
      <c r="I35" s="21"/>
      <c r="J35" s="21"/>
      <c r="K35" s="21"/>
      <c r="L35" s="21"/>
      <c r="M35" s="22"/>
      <c r="N35" s="9">
        <v>0</v>
      </c>
      <c r="O35" s="9">
        <v>9053</v>
      </c>
      <c r="P35" s="10">
        <v>-1</v>
      </c>
      <c r="Q35" s="9">
        <v>0</v>
      </c>
      <c r="R35" s="9">
        <v>9053</v>
      </c>
      <c r="S35" s="10">
        <v>-1</v>
      </c>
      <c r="T35" s="16">
        <v>0</v>
      </c>
      <c r="U35" s="16">
        <v>0</v>
      </c>
      <c r="V35" s="10">
        <v>0</v>
      </c>
      <c r="W35" s="9">
        <v>0</v>
      </c>
      <c r="X35" s="9">
        <v>0</v>
      </c>
      <c r="Y35" s="10">
        <v>0</v>
      </c>
      <c r="Z35" s="9">
        <v>0</v>
      </c>
      <c r="AA35" s="9">
        <v>0</v>
      </c>
      <c r="AB35" s="10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10">
        <v>0</v>
      </c>
    </row>
    <row r="36" spans="7:34">
      <c r="G36" s="20" t="s">
        <v>41</v>
      </c>
      <c r="H36" s="21"/>
      <c r="I36" s="21"/>
      <c r="J36" s="21"/>
      <c r="K36" s="21"/>
      <c r="L36" s="21"/>
      <c r="M36" s="22"/>
      <c r="N36" s="7">
        <v>0</v>
      </c>
      <c r="O36" s="7">
        <v>7</v>
      </c>
      <c r="P36" s="8">
        <v>-1</v>
      </c>
      <c r="Q36" s="7">
        <v>0</v>
      </c>
      <c r="R36" s="7">
        <v>0</v>
      </c>
      <c r="S36" s="8">
        <v>0</v>
      </c>
      <c r="T36" s="15">
        <v>0</v>
      </c>
      <c r="U36" s="15">
        <v>7</v>
      </c>
      <c r="V36" s="8">
        <v>-1</v>
      </c>
      <c r="W36" s="7">
        <v>0</v>
      </c>
      <c r="X36" s="7">
        <v>0</v>
      </c>
      <c r="Y36" s="8">
        <v>0</v>
      </c>
      <c r="Z36" s="7">
        <v>0</v>
      </c>
      <c r="AA36" s="7">
        <v>0</v>
      </c>
      <c r="AB36" s="8">
        <v>0</v>
      </c>
      <c r="AC36" s="7">
        <v>0</v>
      </c>
      <c r="AD36" s="7">
        <v>0</v>
      </c>
      <c r="AE36" s="8">
        <v>0</v>
      </c>
      <c r="AF36" s="7">
        <v>0</v>
      </c>
      <c r="AG36" s="7">
        <v>0</v>
      </c>
      <c r="AH36" s="8">
        <v>0</v>
      </c>
    </row>
    <row r="37" spans="7:34">
      <c r="G37" s="24" t="s">
        <v>15</v>
      </c>
      <c r="H37" s="21"/>
      <c r="I37" s="21"/>
      <c r="J37" s="21"/>
      <c r="K37" s="21"/>
      <c r="L37" s="21"/>
      <c r="M37" s="22"/>
      <c r="N37" s="11">
        <v>4457725</v>
      </c>
      <c r="O37" s="11">
        <v>4145913</v>
      </c>
      <c r="P37" s="12">
        <v>7.5209489441770722E-2</v>
      </c>
      <c r="Q37" s="11">
        <v>3194833</v>
      </c>
      <c r="R37" s="11">
        <v>3059319</v>
      </c>
      <c r="S37" s="12">
        <v>4.4295478830419448E-2</v>
      </c>
      <c r="T37" s="11">
        <v>121216</v>
      </c>
      <c r="U37" s="17">
        <v>86564</v>
      </c>
      <c r="V37" s="12">
        <v>0.4003049766646643</v>
      </c>
      <c r="W37" s="11">
        <v>1101697</v>
      </c>
      <c r="X37" s="11">
        <v>961094</v>
      </c>
      <c r="Y37" s="12">
        <v>0.14629474328213474</v>
      </c>
      <c r="Z37" s="11">
        <v>1017342</v>
      </c>
      <c r="AA37" s="11">
        <v>903706</v>
      </c>
      <c r="AB37" s="12">
        <v>0.12574443458381376</v>
      </c>
      <c r="AC37" s="11">
        <v>84355</v>
      </c>
      <c r="AD37" s="11">
        <v>57388</v>
      </c>
      <c r="AE37" s="12">
        <v>0.46990660068306961</v>
      </c>
      <c r="AF37" s="11">
        <v>39979</v>
      </c>
      <c r="AG37" s="11">
        <v>38936</v>
      </c>
      <c r="AH37" s="12">
        <v>2.6787548798027531E-2</v>
      </c>
    </row>
    <row r="38" spans="7:34" ht="21.75" customHeight="1"/>
    <row r="39" spans="7:34">
      <c r="Q39" s="43">
        <f>Q37+AF37</f>
        <v>3234812</v>
      </c>
      <c r="R39" s="43">
        <f>R37+AG37</f>
        <v>3098255</v>
      </c>
    </row>
  </sheetData>
  <mergeCells count="38">
    <mergeCell ref="C2:D6"/>
    <mergeCell ref="F4:H4"/>
    <mergeCell ref="J4:K4"/>
    <mergeCell ref="D8:L8"/>
    <mergeCell ref="H10:J10"/>
    <mergeCell ref="Z12:AB12"/>
    <mergeCell ref="AC12:AE12"/>
    <mergeCell ref="AF12:AH12"/>
    <mergeCell ref="G13:M13"/>
    <mergeCell ref="G14:M14"/>
    <mergeCell ref="G12:M12"/>
    <mergeCell ref="N12:P12"/>
    <mergeCell ref="Q12:S12"/>
    <mergeCell ref="T12:V12"/>
    <mergeCell ref="W12:Y12"/>
    <mergeCell ref="G15:M15"/>
    <mergeCell ref="G16:M16"/>
    <mergeCell ref="G17:M17"/>
    <mergeCell ref="G18:M18"/>
    <mergeCell ref="G19:M19"/>
    <mergeCell ref="G20:M20"/>
    <mergeCell ref="G21:M21"/>
    <mergeCell ref="G22:M22"/>
    <mergeCell ref="G23:M23"/>
    <mergeCell ref="G24:M24"/>
    <mergeCell ref="G25:M25"/>
    <mergeCell ref="G26:M26"/>
    <mergeCell ref="G27:M27"/>
    <mergeCell ref="G28:M28"/>
    <mergeCell ref="G29:M29"/>
    <mergeCell ref="G35:M35"/>
    <mergeCell ref="G36:M36"/>
    <mergeCell ref="G37:M37"/>
    <mergeCell ref="G30:M30"/>
    <mergeCell ref="G31:M31"/>
    <mergeCell ref="G32:M32"/>
    <mergeCell ref="G33:M33"/>
    <mergeCell ref="G34:M3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8"/>
  <sheetViews>
    <sheetView showGridLines="0" workbookViewId="0"/>
  </sheetViews>
  <sheetFormatPr baseColWidth="10" defaultRowHeight="15"/>
  <cols>
    <col min="1" max="1" width="1.85546875" customWidth="1"/>
    <col min="2" max="2" width="2.28515625" customWidth="1"/>
    <col min="3" max="3" width="0.140625" customWidth="1"/>
    <col min="4" max="4" width="10.85546875" customWidth="1"/>
    <col min="5" max="5" width="3.28515625" customWidth="1"/>
    <col min="6" max="6" width="5.5703125" customWidth="1"/>
    <col min="7" max="7" width="2" customWidth="1"/>
    <col min="8" max="8" width="3.85546875" customWidth="1"/>
    <col min="9" max="9" width="1.85546875" customWidth="1"/>
    <col min="10" max="10" width="11.42578125" customWidth="1"/>
    <col min="11" max="11" width="18.7109375" customWidth="1"/>
    <col min="12" max="12" width="4.85546875" customWidth="1"/>
    <col min="13" max="13" width="11.2851562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3" width="0" hidden="1" customWidth="1"/>
    <col min="24" max="24" width="31" customWidth="1"/>
    <col min="25" max="25" width="255" customWidth="1"/>
  </cols>
  <sheetData>
    <row r="1" spans="3:22" ht="12.2" customHeight="1"/>
    <row r="2" spans="3:22" ht="16.350000000000001" customHeight="1">
      <c r="C2" s="29"/>
      <c r="D2" s="29"/>
    </row>
    <row r="3" spans="3:22" ht="2.1" customHeight="1">
      <c r="C3" s="29"/>
      <c r="D3" s="29"/>
      <c r="F3" s="13"/>
      <c r="G3" s="1"/>
      <c r="H3" s="1"/>
      <c r="I3" s="1"/>
      <c r="J3" s="1"/>
      <c r="K3" s="2"/>
    </row>
    <row r="4" spans="3:22" ht="15.6" customHeight="1">
      <c r="C4" s="29"/>
      <c r="D4" s="29"/>
      <c r="F4" s="37" t="s">
        <v>0</v>
      </c>
      <c r="G4" s="26"/>
      <c r="H4" s="26"/>
      <c r="I4" s="4"/>
      <c r="J4" s="38" t="s">
        <v>1</v>
      </c>
      <c r="K4" s="39"/>
    </row>
    <row r="5" spans="3:22" ht="0" hidden="1" customHeight="1">
      <c r="C5" s="29"/>
      <c r="D5" s="29"/>
    </row>
    <row r="6" spans="3:22" ht="12.6" customHeight="1">
      <c r="C6" s="29"/>
      <c r="D6" s="29"/>
    </row>
    <row r="7" spans="3:22" ht="18.95" customHeight="1"/>
    <row r="8" spans="3:22" ht="21.75" customHeight="1">
      <c r="D8" s="34" t="s">
        <v>42</v>
      </c>
      <c r="E8" s="29"/>
      <c r="F8" s="29"/>
      <c r="G8" s="29"/>
      <c r="H8" s="29"/>
      <c r="I8" s="29"/>
      <c r="J8" s="29"/>
      <c r="K8" s="29"/>
      <c r="L8" s="29"/>
    </row>
    <row r="9" spans="3:22" ht="5.65" customHeight="1"/>
    <row r="10" spans="3:22" ht="15" customHeight="1">
      <c r="H10" s="35" t="s">
        <v>3</v>
      </c>
      <c r="I10" s="29"/>
      <c r="J10" s="29"/>
    </row>
    <row r="11" spans="3:22" ht="6.4" customHeight="1"/>
    <row r="12" spans="3:22" ht="17.100000000000001" customHeight="1">
      <c r="G12" s="25" t="s">
        <v>4</v>
      </c>
      <c r="H12" s="26"/>
      <c r="I12" s="26"/>
      <c r="J12" s="26"/>
      <c r="K12" s="26"/>
      <c r="L12" s="26"/>
      <c r="M12" s="26"/>
      <c r="N12" s="36" t="s">
        <v>43</v>
      </c>
      <c r="O12" s="21"/>
      <c r="P12" s="22"/>
      <c r="Q12" s="36" t="s">
        <v>44</v>
      </c>
      <c r="R12" s="21"/>
      <c r="S12" s="22"/>
      <c r="T12" s="27" t="s">
        <v>45</v>
      </c>
      <c r="U12" s="21"/>
      <c r="V12" s="22"/>
    </row>
    <row r="13" spans="3:22">
      <c r="G13" s="28" t="s">
        <v>6</v>
      </c>
      <c r="H13" s="21"/>
      <c r="I13" s="21"/>
      <c r="J13" s="21"/>
      <c r="K13" s="21"/>
      <c r="L13" s="21"/>
      <c r="M13" s="22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</row>
    <row r="14" spans="3:22">
      <c r="G14" s="20" t="s">
        <v>46</v>
      </c>
      <c r="H14" s="21"/>
      <c r="I14" s="21"/>
      <c r="J14" s="21"/>
      <c r="K14" s="21"/>
      <c r="L14" s="21"/>
      <c r="M14" s="22"/>
      <c r="N14" s="7">
        <v>255</v>
      </c>
      <c r="O14" s="7">
        <v>230</v>
      </c>
      <c r="P14" s="8">
        <v>0.1087</v>
      </c>
      <c r="Q14" s="7">
        <v>0</v>
      </c>
      <c r="R14" s="7">
        <v>0</v>
      </c>
      <c r="S14" s="8">
        <v>0</v>
      </c>
      <c r="T14" s="7">
        <v>255</v>
      </c>
      <c r="U14" s="7">
        <v>230</v>
      </c>
      <c r="V14" s="8">
        <v>0.1087</v>
      </c>
    </row>
    <row r="15" spans="3:22">
      <c r="G15" s="23" t="s">
        <v>47</v>
      </c>
      <c r="H15" s="21"/>
      <c r="I15" s="21"/>
      <c r="J15" s="21"/>
      <c r="K15" s="21"/>
      <c r="L15" s="21"/>
      <c r="M15" s="22"/>
      <c r="N15" s="9">
        <v>86</v>
      </c>
      <c r="O15" s="9">
        <v>86</v>
      </c>
      <c r="P15" s="10">
        <v>0</v>
      </c>
      <c r="Q15" s="9">
        <v>0</v>
      </c>
      <c r="R15" s="9">
        <v>0</v>
      </c>
      <c r="S15" s="10">
        <v>0</v>
      </c>
      <c r="T15" s="9">
        <v>86</v>
      </c>
      <c r="U15" s="9">
        <v>86</v>
      </c>
      <c r="V15" s="10">
        <v>0</v>
      </c>
    </row>
    <row r="16" spans="3:22">
      <c r="G16" s="20" t="s">
        <v>26</v>
      </c>
      <c r="H16" s="21"/>
      <c r="I16" s="21"/>
      <c r="J16" s="21"/>
      <c r="K16" s="21"/>
      <c r="L16" s="21"/>
      <c r="M16" s="22"/>
      <c r="N16" s="7">
        <v>1</v>
      </c>
      <c r="O16" s="7">
        <v>269415</v>
      </c>
      <c r="P16" s="8">
        <v>-1</v>
      </c>
      <c r="Q16" s="7">
        <v>0</v>
      </c>
      <c r="R16" s="7">
        <v>0</v>
      </c>
      <c r="S16" s="8">
        <v>0</v>
      </c>
      <c r="T16" s="7">
        <v>1</v>
      </c>
      <c r="U16" s="7">
        <v>269415</v>
      </c>
      <c r="V16" s="8">
        <v>-1</v>
      </c>
    </row>
    <row r="17" spans="7:22">
      <c r="G17" s="24" t="s">
        <v>15</v>
      </c>
      <c r="H17" s="21"/>
      <c r="I17" s="21"/>
      <c r="J17" s="21"/>
      <c r="K17" s="21"/>
      <c r="L17" s="21"/>
      <c r="M17" s="22"/>
      <c r="N17" s="11">
        <v>342</v>
      </c>
      <c r="O17" s="11">
        <v>269731</v>
      </c>
      <c r="P17" s="12">
        <v>-0.99873207009946952</v>
      </c>
      <c r="Q17" s="11">
        <v>0</v>
      </c>
      <c r="R17" s="11">
        <v>0</v>
      </c>
      <c r="S17" s="12">
        <v>0</v>
      </c>
      <c r="T17" s="18">
        <v>342</v>
      </c>
      <c r="U17" s="18">
        <v>269731</v>
      </c>
      <c r="V17" s="19">
        <v>-0.99873207009946952</v>
      </c>
    </row>
    <row r="18" spans="7:22" ht="9" customHeight="1"/>
  </sheetData>
  <mergeCells count="14">
    <mergeCell ref="N12:P12"/>
    <mergeCell ref="Q12:S12"/>
    <mergeCell ref="T12:V12"/>
    <mergeCell ref="G13:M13"/>
    <mergeCell ref="C2:D6"/>
    <mergeCell ref="F4:H4"/>
    <mergeCell ref="J4:K4"/>
    <mergeCell ref="D8:L8"/>
    <mergeCell ref="H10:J10"/>
    <mergeCell ref="G14:M14"/>
    <mergeCell ref="G15:M15"/>
    <mergeCell ref="G16:M16"/>
    <mergeCell ref="G17:M17"/>
    <mergeCell ref="G12:M1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S34"/>
  <sheetViews>
    <sheetView showGridLines="0" tabSelected="1" workbookViewId="0">
      <selection activeCell="P32" sqref="P32"/>
    </sheetView>
  </sheetViews>
  <sheetFormatPr baseColWidth="10" defaultRowHeight="15"/>
  <cols>
    <col min="1" max="1" width="1.28515625" customWidth="1"/>
    <col min="2" max="2" width="3.85546875" customWidth="1"/>
    <col min="3" max="3" width="0.140625" customWidth="1"/>
    <col min="4" max="4" width="10.85546875" customWidth="1"/>
    <col min="5" max="5" width="3.140625" customWidth="1"/>
    <col min="6" max="6" width="4.7109375" customWidth="1"/>
    <col min="7" max="7" width="2.140625" customWidth="1"/>
    <col min="8" max="8" width="4.5703125" customWidth="1"/>
    <col min="9" max="9" width="1.85546875" customWidth="1"/>
    <col min="10" max="10" width="10.7109375" customWidth="1"/>
    <col min="11" max="11" width="19.42578125" customWidth="1"/>
    <col min="12" max="12" width="15.28515625" customWidth="1"/>
    <col min="13" max="14" width="15.7109375" customWidth="1"/>
    <col min="15" max="15" width="13.5703125" customWidth="1"/>
    <col min="16" max="17" width="15.7109375" customWidth="1"/>
    <col min="18" max="18" width="13.42578125" customWidth="1"/>
    <col min="19" max="20" width="15.7109375" customWidth="1"/>
    <col min="21" max="21" width="13.42578125" customWidth="1"/>
    <col min="22" max="23" width="15.7109375" customWidth="1"/>
    <col min="24" max="24" width="13.42578125" customWidth="1"/>
    <col min="25" max="26" width="15.7109375" customWidth="1"/>
    <col min="27" max="27" width="13.42578125" customWidth="1"/>
    <col min="28" max="29" width="15.7109375" customWidth="1"/>
    <col min="30" max="30" width="13.42578125" customWidth="1"/>
    <col min="31" max="32" width="15.7109375" customWidth="1"/>
    <col min="33" max="33" width="13.42578125" customWidth="1"/>
    <col min="34" max="35" width="15.7109375" customWidth="1"/>
    <col min="36" max="36" width="13.42578125" customWidth="1"/>
    <col min="37" max="38" width="15.7109375" customWidth="1"/>
    <col min="39" max="39" width="13.42578125" customWidth="1"/>
    <col min="40" max="41" width="15.7109375" customWidth="1"/>
    <col min="42" max="42" width="13.42578125" customWidth="1"/>
    <col min="43" max="44" width="15.7109375" customWidth="1"/>
    <col min="45" max="45" width="13.42578125" customWidth="1"/>
    <col min="46" max="46" width="0" hidden="1" customWidth="1"/>
    <col min="47" max="47" width="27" customWidth="1"/>
    <col min="48" max="48" width="30.42578125" customWidth="1"/>
  </cols>
  <sheetData>
    <row r="1" spans="3:45" ht="9.9499999999999993" customHeight="1"/>
    <row r="2" spans="3:45" ht="16.350000000000001" customHeight="1">
      <c r="C2" s="29"/>
      <c r="D2" s="29"/>
    </row>
    <row r="3" spans="3:45" ht="2.1" customHeight="1">
      <c r="C3" s="29"/>
      <c r="D3" s="29"/>
      <c r="F3" s="13"/>
      <c r="G3" s="1"/>
      <c r="H3" s="1"/>
      <c r="I3" s="1"/>
      <c r="J3" s="1"/>
      <c r="K3" s="2"/>
    </row>
    <row r="4" spans="3:45" ht="15.6" customHeight="1">
      <c r="C4" s="29"/>
      <c r="D4" s="29"/>
      <c r="F4" s="37" t="s">
        <v>0</v>
      </c>
      <c r="G4" s="26"/>
      <c r="H4" s="26"/>
      <c r="I4" s="4"/>
      <c r="J4" s="38" t="s">
        <v>1</v>
      </c>
      <c r="K4" s="39"/>
    </row>
    <row r="5" spans="3:45" ht="0" hidden="1" customHeight="1">
      <c r="C5" s="29"/>
      <c r="D5" s="29"/>
    </row>
    <row r="6" spans="3:45" ht="12.4" customHeight="1">
      <c r="C6" s="29"/>
      <c r="D6" s="29"/>
    </row>
    <row r="7" spans="3:45" ht="18.399999999999999" customHeight="1"/>
    <row r="8" spans="3:45" ht="21.75" customHeight="1">
      <c r="D8" s="34" t="s">
        <v>48</v>
      </c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3:45" ht="7.9" customHeight="1"/>
    <row r="10" spans="3:45" ht="15" customHeight="1">
      <c r="H10" s="35" t="s">
        <v>3</v>
      </c>
      <c r="I10" s="29"/>
      <c r="J10" s="29"/>
    </row>
    <row r="11" spans="3:45" ht="4.9000000000000004" customHeight="1"/>
    <row r="12" spans="3:45" ht="17.100000000000001" customHeight="1">
      <c r="G12" s="25" t="s">
        <v>4</v>
      </c>
      <c r="H12" s="26"/>
      <c r="I12" s="26"/>
      <c r="J12" s="26"/>
      <c r="K12" s="26"/>
      <c r="L12" s="26"/>
      <c r="M12" s="36" t="s">
        <v>49</v>
      </c>
      <c r="N12" s="21"/>
      <c r="O12" s="22"/>
      <c r="P12" s="36" t="s">
        <v>50</v>
      </c>
      <c r="Q12" s="21"/>
      <c r="R12" s="22"/>
      <c r="S12" s="36" t="s">
        <v>51</v>
      </c>
      <c r="T12" s="21"/>
      <c r="U12" s="22"/>
      <c r="V12" s="36" t="s">
        <v>52</v>
      </c>
      <c r="W12" s="21"/>
      <c r="X12" s="22"/>
      <c r="Y12" s="36" t="s">
        <v>53</v>
      </c>
      <c r="Z12" s="21"/>
      <c r="AA12" s="22"/>
      <c r="AB12" s="36" t="s">
        <v>54</v>
      </c>
      <c r="AC12" s="21"/>
      <c r="AD12" s="22"/>
      <c r="AE12" s="36" t="s">
        <v>55</v>
      </c>
      <c r="AF12" s="21"/>
      <c r="AG12" s="22"/>
      <c r="AH12" s="36" t="s">
        <v>56</v>
      </c>
      <c r="AI12" s="21"/>
      <c r="AJ12" s="22"/>
      <c r="AK12" s="36" t="s">
        <v>57</v>
      </c>
      <c r="AL12" s="21"/>
      <c r="AM12" s="22"/>
      <c r="AN12" s="36" t="s">
        <v>58</v>
      </c>
      <c r="AO12" s="21"/>
      <c r="AP12" s="22"/>
      <c r="AQ12" s="36" t="s">
        <v>59</v>
      </c>
      <c r="AR12" s="21"/>
      <c r="AS12" s="22"/>
    </row>
    <row r="13" spans="3:45">
      <c r="G13" s="28" t="s">
        <v>6</v>
      </c>
      <c r="H13" s="21"/>
      <c r="I13" s="21"/>
      <c r="J13" s="21"/>
      <c r="K13" s="21"/>
      <c r="L13" s="22"/>
      <c r="M13" s="6" t="s">
        <v>7</v>
      </c>
      <c r="N13" s="6" t="s">
        <v>8</v>
      </c>
      <c r="O13" s="6" t="s">
        <v>9</v>
      </c>
      <c r="P13" s="6" t="s">
        <v>7</v>
      </c>
      <c r="Q13" s="6" t="s">
        <v>8</v>
      </c>
      <c r="R13" s="6" t="s">
        <v>9</v>
      </c>
      <c r="S13" s="6" t="s">
        <v>7</v>
      </c>
      <c r="T13" s="6" t="s">
        <v>8</v>
      </c>
      <c r="U13" s="6" t="s">
        <v>9</v>
      </c>
      <c r="V13" s="6" t="s">
        <v>7</v>
      </c>
      <c r="W13" s="6" t="s">
        <v>8</v>
      </c>
      <c r="X13" s="6" t="s">
        <v>9</v>
      </c>
      <c r="Y13" s="6" t="s">
        <v>7</v>
      </c>
      <c r="Z13" s="6" t="s">
        <v>8</v>
      </c>
      <c r="AA13" s="6" t="s">
        <v>9</v>
      </c>
      <c r="AB13" s="6" t="s">
        <v>7</v>
      </c>
      <c r="AC13" s="6" t="s">
        <v>8</v>
      </c>
      <c r="AD13" s="6" t="s">
        <v>9</v>
      </c>
      <c r="AE13" s="6" t="s">
        <v>7</v>
      </c>
      <c r="AF13" s="6" t="s">
        <v>8</v>
      </c>
      <c r="AG13" s="6" t="s">
        <v>9</v>
      </c>
      <c r="AH13" s="6" t="s">
        <v>7</v>
      </c>
      <c r="AI13" s="6" t="s">
        <v>8</v>
      </c>
      <c r="AJ13" s="6" t="s">
        <v>9</v>
      </c>
      <c r="AK13" s="6" t="s">
        <v>7</v>
      </c>
      <c r="AL13" s="6" t="s">
        <v>8</v>
      </c>
      <c r="AM13" s="6" t="s">
        <v>9</v>
      </c>
      <c r="AN13" s="6" t="s">
        <v>7</v>
      </c>
      <c r="AO13" s="6" t="s">
        <v>8</v>
      </c>
      <c r="AP13" s="6" t="s">
        <v>9</v>
      </c>
      <c r="AQ13" s="6" t="s">
        <v>7</v>
      </c>
      <c r="AR13" s="6" t="s">
        <v>8</v>
      </c>
      <c r="AS13" s="6" t="s">
        <v>9</v>
      </c>
    </row>
    <row r="14" spans="3:45">
      <c r="G14" s="20" t="s">
        <v>38</v>
      </c>
      <c r="H14" s="21"/>
      <c r="I14" s="21"/>
      <c r="J14" s="21"/>
      <c r="K14" s="21"/>
      <c r="L14" s="22"/>
      <c r="M14" s="7">
        <v>86595</v>
      </c>
      <c r="N14" s="7">
        <v>71855</v>
      </c>
      <c r="O14" s="8">
        <v>0.2051</v>
      </c>
      <c r="P14" s="7">
        <v>67075</v>
      </c>
      <c r="Q14" s="7">
        <v>56644</v>
      </c>
      <c r="R14" s="8">
        <v>0.1842</v>
      </c>
      <c r="S14" s="7">
        <v>0</v>
      </c>
      <c r="T14" s="7">
        <v>0</v>
      </c>
      <c r="U14" s="8">
        <v>0</v>
      </c>
      <c r="V14" s="7">
        <v>57182</v>
      </c>
      <c r="W14" s="7">
        <v>48481</v>
      </c>
      <c r="X14" s="8">
        <v>0.17949999999999999</v>
      </c>
      <c r="Y14" s="7">
        <v>45796</v>
      </c>
      <c r="Z14" s="7">
        <v>38843</v>
      </c>
      <c r="AA14" s="8">
        <v>0.17899999999999999</v>
      </c>
      <c r="AB14" s="7">
        <v>11386</v>
      </c>
      <c r="AC14" s="7">
        <v>9638</v>
      </c>
      <c r="AD14" s="8">
        <v>0.18140000000000001</v>
      </c>
      <c r="AE14" s="7">
        <v>9893</v>
      </c>
      <c r="AF14" s="7">
        <v>8163</v>
      </c>
      <c r="AG14" s="8">
        <v>0.21190000000000001</v>
      </c>
      <c r="AH14" s="7">
        <v>9859</v>
      </c>
      <c r="AI14" s="7">
        <v>8129</v>
      </c>
      <c r="AJ14" s="8">
        <v>0.21279999999999999</v>
      </c>
      <c r="AK14" s="7">
        <v>34</v>
      </c>
      <c r="AL14" s="7">
        <v>34</v>
      </c>
      <c r="AM14" s="8">
        <v>0</v>
      </c>
      <c r="AN14" s="7">
        <v>0</v>
      </c>
      <c r="AO14" s="7">
        <v>0</v>
      </c>
      <c r="AP14" s="8">
        <v>0</v>
      </c>
      <c r="AQ14" s="7">
        <v>19520</v>
      </c>
      <c r="AR14" s="7">
        <v>15211</v>
      </c>
      <c r="AS14" s="8">
        <v>0.2833</v>
      </c>
    </row>
    <row r="15" spans="3:45">
      <c r="G15" s="23" t="s">
        <v>13</v>
      </c>
      <c r="H15" s="21"/>
      <c r="I15" s="21"/>
      <c r="J15" s="21"/>
      <c r="K15" s="21"/>
      <c r="L15" s="22"/>
      <c r="M15" s="9">
        <v>71588</v>
      </c>
      <c r="N15" s="9">
        <v>76513</v>
      </c>
      <c r="O15" s="10">
        <v>-6.4399999999999999E-2</v>
      </c>
      <c r="P15" s="9">
        <v>69758</v>
      </c>
      <c r="Q15" s="9">
        <v>74779</v>
      </c>
      <c r="R15" s="10">
        <v>-6.7100000000000007E-2</v>
      </c>
      <c r="S15" s="9">
        <v>0</v>
      </c>
      <c r="T15" s="9">
        <v>0</v>
      </c>
      <c r="U15" s="10">
        <v>0</v>
      </c>
      <c r="V15" s="9">
        <v>49804</v>
      </c>
      <c r="W15" s="9">
        <v>56982</v>
      </c>
      <c r="X15" s="10">
        <v>-0.126</v>
      </c>
      <c r="Y15" s="9">
        <v>45279</v>
      </c>
      <c r="Z15" s="9">
        <v>53196</v>
      </c>
      <c r="AA15" s="10">
        <v>-0.14879999999999999</v>
      </c>
      <c r="AB15" s="9">
        <v>4525</v>
      </c>
      <c r="AC15" s="9">
        <v>3786</v>
      </c>
      <c r="AD15" s="10">
        <v>0.19520000000000001</v>
      </c>
      <c r="AE15" s="9">
        <v>19954</v>
      </c>
      <c r="AF15" s="9">
        <v>17797</v>
      </c>
      <c r="AG15" s="10">
        <v>0.1212</v>
      </c>
      <c r="AH15" s="9">
        <v>18402</v>
      </c>
      <c r="AI15" s="9">
        <v>16284</v>
      </c>
      <c r="AJ15" s="10">
        <v>0.13009999999999999</v>
      </c>
      <c r="AK15" s="9">
        <v>1552</v>
      </c>
      <c r="AL15" s="9">
        <v>1513</v>
      </c>
      <c r="AM15" s="10">
        <v>2.58E-2</v>
      </c>
      <c r="AN15" s="9">
        <v>0</v>
      </c>
      <c r="AO15" s="9">
        <v>0</v>
      </c>
      <c r="AP15" s="10">
        <v>0</v>
      </c>
      <c r="AQ15" s="9">
        <v>1830</v>
      </c>
      <c r="AR15" s="9">
        <v>1734</v>
      </c>
      <c r="AS15" s="10">
        <v>5.5399999999999998E-2</v>
      </c>
    </row>
    <row r="16" spans="3:45">
      <c r="G16" s="20" t="s">
        <v>60</v>
      </c>
      <c r="H16" s="21"/>
      <c r="I16" s="21"/>
      <c r="J16" s="21"/>
      <c r="K16" s="21"/>
      <c r="L16" s="22"/>
      <c r="M16" s="7">
        <v>65267</v>
      </c>
      <c r="N16" s="7">
        <v>57743</v>
      </c>
      <c r="O16" s="8">
        <v>0.1303</v>
      </c>
      <c r="P16" s="7">
        <v>62770</v>
      </c>
      <c r="Q16" s="7">
        <v>55829</v>
      </c>
      <c r="R16" s="8">
        <v>0.12429999999999999</v>
      </c>
      <c r="S16" s="7">
        <v>104</v>
      </c>
      <c r="T16" s="7">
        <v>114</v>
      </c>
      <c r="U16" s="8">
        <v>-8.77E-2</v>
      </c>
      <c r="V16" s="7">
        <v>53002</v>
      </c>
      <c r="W16" s="7">
        <v>48538</v>
      </c>
      <c r="X16" s="8">
        <v>9.1999999999999998E-2</v>
      </c>
      <c r="Y16" s="7">
        <v>44370</v>
      </c>
      <c r="Z16" s="7">
        <v>40369</v>
      </c>
      <c r="AA16" s="8">
        <v>9.9099999999999994E-2</v>
      </c>
      <c r="AB16" s="7">
        <v>8632</v>
      </c>
      <c r="AC16" s="7">
        <v>8169</v>
      </c>
      <c r="AD16" s="8">
        <v>5.67E-2</v>
      </c>
      <c r="AE16" s="7">
        <v>9664</v>
      </c>
      <c r="AF16" s="7">
        <v>7177</v>
      </c>
      <c r="AG16" s="8">
        <v>0.34649999999999997</v>
      </c>
      <c r="AH16" s="7">
        <v>9250</v>
      </c>
      <c r="AI16" s="7">
        <v>6757</v>
      </c>
      <c r="AJ16" s="8">
        <v>0.36899999999999999</v>
      </c>
      <c r="AK16" s="7">
        <v>414</v>
      </c>
      <c r="AL16" s="7">
        <v>420</v>
      </c>
      <c r="AM16" s="8">
        <v>-1.43E-2</v>
      </c>
      <c r="AN16" s="7">
        <v>0</v>
      </c>
      <c r="AO16" s="7">
        <v>0</v>
      </c>
      <c r="AP16" s="8">
        <v>0</v>
      </c>
      <c r="AQ16" s="7">
        <v>2497</v>
      </c>
      <c r="AR16" s="7">
        <v>1914</v>
      </c>
      <c r="AS16" s="8">
        <v>0.30459999999999998</v>
      </c>
    </row>
    <row r="17" spans="7:45">
      <c r="G17" s="23" t="s">
        <v>61</v>
      </c>
      <c r="H17" s="21"/>
      <c r="I17" s="21"/>
      <c r="J17" s="21"/>
      <c r="K17" s="21"/>
      <c r="L17" s="22"/>
      <c r="M17" s="9">
        <v>52796</v>
      </c>
      <c r="N17" s="9">
        <v>48969</v>
      </c>
      <c r="O17" s="10">
        <v>7.8200000000000006E-2</v>
      </c>
      <c r="P17" s="9">
        <v>47412</v>
      </c>
      <c r="Q17" s="9">
        <v>44705</v>
      </c>
      <c r="R17" s="10">
        <v>6.0600000000000001E-2</v>
      </c>
      <c r="S17" s="9">
        <v>0</v>
      </c>
      <c r="T17" s="9">
        <v>0</v>
      </c>
      <c r="U17" s="10">
        <v>0</v>
      </c>
      <c r="V17" s="9">
        <v>40383</v>
      </c>
      <c r="W17" s="9">
        <v>37993</v>
      </c>
      <c r="X17" s="10">
        <v>6.2899999999999998E-2</v>
      </c>
      <c r="Y17" s="9">
        <v>32736</v>
      </c>
      <c r="Z17" s="9">
        <v>30455</v>
      </c>
      <c r="AA17" s="10">
        <v>7.4899999999999994E-2</v>
      </c>
      <c r="AB17" s="9">
        <v>7647</v>
      </c>
      <c r="AC17" s="9">
        <v>7538</v>
      </c>
      <c r="AD17" s="10">
        <v>1.4500000000000001E-2</v>
      </c>
      <c r="AE17" s="9">
        <v>7029</v>
      </c>
      <c r="AF17" s="9">
        <v>6712</v>
      </c>
      <c r="AG17" s="10">
        <v>4.7199999999999999E-2</v>
      </c>
      <c r="AH17" s="9">
        <v>6790</v>
      </c>
      <c r="AI17" s="9">
        <v>6389</v>
      </c>
      <c r="AJ17" s="10">
        <v>6.2799999999999995E-2</v>
      </c>
      <c r="AK17" s="9">
        <v>239</v>
      </c>
      <c r="AL17" s="9">
        <v>323</v>
      </c>
      <c r="AM17" s="10">
        <v>-0.2601</v>
      </c>
      <c r="AN17" s="9">
        <v>0</v>
      </c>
      <c r="AO17" s="9">
        <v>0</v>
      </c>
      <c r="AP17" s="10">
        <v>0</v>
      </c>
      <c r="AQ17" s="9">
        <v>5384</v>
      </c>
      <c r="AR17" s="9">
        <v>4264</v>
      </c>
      <c r="AS17" s="10">
        <v>0.26269999999999999</v>
      </c>
    </row>
    <row r="18" spans="7:45">
      <c r="G18" s="20" t="s">
        <v>11</v>
      </c>
      <c r="H18" s="21"/>
      <c r="I18" s="21"/>
      <c r="J18" s="21"/>
      <c r="K18" s="21"/>
      <c r="L18" s="22"/>
      <c r="M18" s="7">
        <v>42877</v>
      </c>
      <c r="N18" s="7">
        <v>35285</v>
      </c>
      <c r="O18" s="8">
        <v>0.2152</v>
      </c>
      <c r="P18" s="7">
        <v>42126</v>
      </c>
      <c r="Q18" s="7">
        <v>34648</v>
      </c>
      <c r="R18" s="8">
        <v>0.21579999999999999</v>
      </c>
      <c r="S18" s="7">
        <v>0</v>
      </c>
      <c r="T18" s="7">
        <v>0</v>
      </c>
      <c r="U18" s="8">
        <v>0</v>
      </c>
      <c r="V18" s="7">
        <v>24670</v>
      </c>
      <c r="W18" s="7">
        <v>20859</v>
      </c>
      <c r="X18" s="8">
        <v>0.1827</v>
      </c>
      <c r="Y18" s="7">
        <v>23561</v>
      </c>
      <c r="Z18" s="7">
        <v>19494</v>
      </c>
      <c r="AA18" s="8">
        <v>0.20860000000000001</v>
      </c>
      <c r="AB18" s="7">
        <v>1109</v>
      </c>
      <c r="AC18" s="7">
        <v>1365</v>
      </c>
      <c r="AD18" s="8">
        <v>-0.1875</v>
      </c>
      <c r="AE18" s="7">
        <v>17456</v>
      </c>
      <c r="AF18" s="7">
        <v>13789</v>
      </c>
      <c r="AG18" s="8">
        <v>0.26590000000000003</v>
      </c>
      <c r="AH18" s="7">
        <v>17138</v>
      </c>
      <c r="AI18" s="7">
        <v>12729</v>
      </c>
      <c r="AJ18" s="8">
        <v>0.34639999999999999</v>
      </c>
      <c r="AK18" s="7">
        <v>318</v>
      </c>
      <c r="AL18" s="7">
        <v>1060</v>
      </c>
      <c r="AM18" s="8">
        <v>-0.7</v>
      </c>
      <c r="AN18" s="7">
        <v>0</v>
      </c>
      <c r="AO18" s="7">
        <v>0</v>
      </c>
      <c r="AP18" s="8">
        <v>0</v>
      </c>
      <c r="AQ18" s="7">
        <v>751</v>
      </c>
      <c r="AR18" s="7">
        <v>637</v>
      </c>
      <c r="AS18" s="8">
        <v>0.17899999999999999</v>
      </c>
    </row>
    <row r="19" spans="7:45">
      <c r="G19" s="23" t="s">
        <v>26</v>
      </c>
      <c r="H19" s="21"/>
      <c r="I19" s="21"/>
      <c r="J19" s="21"/>
      <c r="K19" s="21"/>
      <c r="L19" s="22"/>
      <c r="M19" s="9">
        <v>39363</v>
      </c>
      <c r="N19" s="9">
        <v>34020</v>
      </c>
      <c r="O19" s="10">
        <v>0.15709999999999999</v>
      </c>
      <c r="P19" s="9">
        <v>39167</v>
      </c>
      <c r="Q19" s="9">
        <v>33953</v>
      </c>
      <c r="R19" s="10">
        <v>0.15359999999999999</v>
      </c>
      <c r="S19" s="9">
        <v>12729</v>
      </c>
      <c r="T19" s="9">
        <v>11866</v>
      </c>
      <c r="U19" s="10">
        <v>7.2700000000000001E-2</v>
      </c>
      <c r="V19" s="9">
        <v>18118</v>
      </c>
      <c r="W19" s="9">
        <v>14588</v>
      </c>
      <c r="X19" s="10">
        <v>0.24199999999999999</v>
      </c>
      <c r="Y19" s="9">
        <v>17945</v>
      </c>
      <c r="Z19" s="9">
        <v>14430</v>
      </c>
      <c r="AA19" s="10">
        <v>0.24360000000000001</v>
      </c>
      <c r="AB19" s="9">
        <v>173</v>
      </c>
      <c r="AC19" s="9">
        <v>158</v>
      </c>
      <c r="AD19" s="10">
        <v>9.4899999999999998E-2</v>
      </c>
      <c r="AE19" s="9">
        <v>7835</v>
      </c>
      <c r="AF19" s="9">
        <v>7116</v>
      </c>
      <c r="AG19" s="10">
        <v>0.10100000000000001</v>
      </c>
      <c r="AH19" s="9">
        <v>7699</v>
      </c>
      <c r="AI19" s="9">
        <v>7012</v>
      </c>
      <c r="AJ19" s="10">
        <v>9.8000000000000004E-2</v>
      </c>
      <c r="AK19" s="9">
        <v>136</v>
      </c>
      <c r="AL19" s="9">
        <v>104</v>
      </c>
      <c r="AM19" s="10">
        <v>0.30769999999999997</v>
      </c>
      <c r="AN19" s="9">
        <v>485</v>
      </c>
      <c r="AO19" s="9">
        <v>383</v>
      </c>
      <c r="AP19" s="10">
        <v>0.26629999999999998</v>
      </c>
      <c r="AQ19" s="9">
        <v>196</v>
      </c>
      <c r="AR19" s="9">
        <v>67</v>
      </c>
      <c r="AS19" s="10">
        <v>1.9254</v>
      </c>
    </row>
    <row r="20" spans="7:45">
      <c r="G20" s="20" t="s">
        <v>62</v>
      </c>
      <c r="H20" s="21"/>
      <c r="I20" s="21"/>
      <c r="J20" s="21"/>
      <c r="K20" s="21"/>
      <c r="L20" s="22"/>
      <c r="M20" s="7">
        <v>21045</v>
      </c>
      <c r="N20" s="7">
        <v>18368</v>
      </c>
      <c r="O20" s="8">
        <v>0.1457</v>
      </c>
      <c r="P20" s="7">
        <v>20946</v>
      </c>
      <c r="Q20" s="7">
        <v>18272</v>
      </c>
      <c r="R20" s="8">
        <v>0.14630000000000001</v>
      </c>
      <c r="S20" s="7">
        <v>4539</v>
      </c>
      <c r="T20" s="7">
        <v>4265</v>
      </c>
      <c r="U20" s="8">
        <v>6.4199999999999993E-2</v>
      </c>
      <c r="V20" s="7">
        <v>10786</v>
      </c>
      <c r="W20" s="7">
        <v>9520</v>
      </c>
      <c r="X20" s="8">
        <v>0.13300000000000001</v>
      </c>
      <c r="Y20" s="7">
        <v>7390</v>
      </c>
      <c r="Z20" s="7">
        <v>6062</v>
      </c>
      <c r="AA20" s="8">
        <v>0.21909999999999999</v>
      </c>
      <c r="AB20" s="7">
        <v>3396</v>
      </c>
      <c r="AC20" s="7">
        <v>3458</v>
      </c>
      <c r="AD20" s="8">
        <v>-1.7899999999999999E-2</v>
      </c>
      <c r="AE20" s="7">
        <v>5621</v>
      </c>
      <c r="AF20" s="7">
        <v>4487</v>
      </c>
      <c r="AG20" s="8">
        <v>0.25269999999999998</v>
      </c>
      <c r="AH20" s="7">
        <v>4969</v>
      </c>
      <c r="AI20" s="7">
        <v>3869</v>
      </c>
      <c r="AJ20" s="8">
        <v>0.2843</v>
      </c>
      <c r="AK20" s="7">
        <v>652</v>
      </c>
      <c r="AL20" s="7">
        <v>618</v>
      </c>
      <c r="AM20" s="8">
        <v>5.5E-2</v>
      </c>
      <c r="AN20" s="7">
        <v>0</v>
      </c>
      <c r="AO20" s="7">
        <v>0</v>
      </c>
      <c r="AP20" s="8">
        <v>0</v>
      </c>
      <c r="AQ20" s="7">
        <v>99</v>
      </c>
      <c r="AR20" s="7">
        <v>96</v>
      </c>
      <c r="AS20" s="8">
        <v>3.1300000000000001E-2</v>
      </c>
    </row>
    <row r="21" spans="7:45">
      <c r="G21" s="23" t="s">
        <v>10</v>
      </c>
      <c r="H21" s="21"/>
      <c r="I21" s="21"/>
      <c r="J21" s="21"/>
      <c r="K21" s="21"/>
      <c r="L21" s="22"/>
      <c r="M21" s="9">
        <v>19197</v>
      </c>
      <c r="N21" s="9">
        <v>15431</v>
      </c>
      <c r="O21" s="10">
        <v>0.24410000000000001</v>
      </c>
      <c r="P21" s="9">
        <v>19071</v>
      </c>
      <c r="Q21" s="9">
        <v>15274</v>
      </c>
      <c r="R21" s="10">
        <v>0.24859999999999999</v>
      </c>
      <c r="S21" s="9">
        <v>62</v>
      </c>
      <c r="T21" s="9">
        <v>46</v>
      </c>
      <c r="U21" s="10">
        <v>0.3478</v>
      </c>
      <c r="V21" s="9">
        <v>7901</v>
      </c>
      <c r="W21" s="9">
        <v>6778</v>
      </c>
      <c r="X21" s="10">
        <v>0.16569999999999999</v>
      </c>
      <c r="Y21" s="9">
        <v>7678</v>
      </c>
      <c r="Z21" s="9">
        <v>6582</v>
      </c>
      <c r="AA21" s="10">
        <v>0.16650000000000001</v>
      </c>
      <c r="AB21" s="9">
        <v>223</v>
      </c>
      <c r="AC21" s="9">
        <v>196</v>
      </c>
      <c r="AD21" s="10">
        <v>0.13780000000000001</v>
      </c>
      <c r="AE21" s="9">
        <v>10383</v>
      </c>
      <c r="AF21" s="9">
        <v>7826</v>
      </c>
      <c r="AG21" s="10">
        <v>0.32669999999999999</v>
      </c>
      <c r="AH21" s="9">
        <v>10226</v>
      </c>
      <c r="AI21" s="9">
        <v>7676</v>
      </c>
      <c r="AJ21" s="10">
        <v>0.3322</v>
      </c>
      <c r="AK21" s="9">
        <v>157</v>
      </c>
      <c r="AL21" s="9">
        <v>150</v>
      </c>
      <c r="AM21" s="10">
        <v>4.6699999999999998E-2</v>
      </c>
      <c r="AN21" s="9">
        <v>725</v>
      </c>
      <c r="AO21" s="9">
        <v>624</v>
      </c>
      <c r="AP21" s="10">
        <v>0.16189999999999999</v>
      </c>
      <c r="AQ21" s="9">
        <v>126</v>
      </c>
      <c r="AR21" s="9">
        <v>157</v>
      </c>
      <c r="AS21" s="10">
        <v>-0.19750000000000001</v>
      </c>
    </row>
    <row r="22" spans="7:45">
      <c r="G22" s="20" t="s">
        <v>12</v>
      </c>
      <c r="H22" s="21"/>
      <c r="I22" s="21"/>
      <c r="J22" s="21"/>
      <c r="K22" s="21"/>
      <c r="L22" s="22"/>
      <c r="M22" s="7">
        <v>17544</v>
      </c>
      <c r="N22" s="7">
        <v>12861</v>
      </c>
      <c r="O22" s="8">
        <v>0.36409999999999998</v>
      </c>
      <c r="P22" s="7">
        <v>15437</v>
      </c>
      <c r="Q22" s="7">
        <v>12104</v>
      </c>
      <c r="R22" s="8">
        <v>0.27539999999999998</v>
      </c>
      <c r="S22" s="7">
        <v>0</v>
      </c>
      <c r="T22" s="7">
        <v>0</v>
      </c>
      <c r="U22" s="8">
        <v>0</v>
      </c>
      <c r="V22" s="7">
        <v>14116</v>
      </c>
      <c r="W22" s="7">
        <v>11308</v>
      </c>
      <c r="X22" s="8">
        <v>0.24829999999999999</v>
      </c>
      <c r="Y22" s="7">
        <v>12589</v>
      </c>
      <c r="Z22" s="7">
        <v>10368</v>
      </c>
      <c r="AA22" s="8">
        <v>0.2142</v>
      </c>
      <c r="AB22" s="7">
        <v>1527</v>
      </c>
      <c r="AC22" s="7">
        <v>940</v>
      </c>
      <c r="AD22" s="8">
        <v>0.62450000000000006</v>
      </c>
      <c r="AE22" s="7">
        <v>1289</v>
      </c>
      <c r="AF22" s="7">
        <v>781</v>
      </c>
      <c r="AG22" s="8">
        <v>0.65039999999999998</v>
      </c>
      <c r="AH22" s="7">
        <v>1256</v>
      </c>
      <c r="AI22" s="7">
        <v>752</v>
      </c>
      <c r="AJ22" s="8">
        <v>0.67020000000000002</v>
      </c>
      <c r="AK22" s="7">
        <v>33</v>
      </c>
      <c r="AL22" s="7">
        <v>29</v>
      </c>
      <c r="AM22" s="8">
        <v>0.13789999999999999</v>
      </c>
      <c r="AN22" s="7">
        <v>32</v>
      </c>
      <c r="AO22" s="7">
        <v>15</v>
      </c>
      <c r="AP22" s="8">
        <v>1.1333</v>
      </c>
      <c r="AQ22" s="7">
        <v>2107</v>
      </c>
      <c r="AR22" s="7">
        <v>757</v>
      </c>
      <c r="AS22" s="8">
        <v>1.7834000000000001</v>
      </c>
    </row>
    <row r="23" spans="7:45">
      <c r="G23" s="23" t="s">
        <v>47</v>
      </c>
      <c r="H23" s="21"/>
      <c r="I23" s="21"/>
      <c r="J23" s="21"/>
      <c r="K23" s="21"/>
      <c r="L23" s="22"/>
      <c r="M23" s="9">
        <v>15126</v>
      </c>
      <c r="N23" s="9">
        <v>14330.67</v>
      </c>
      <c r="O23" s="10">
        <v>5.5500000000000001E-2</v>
      </c>
      <c r="P23" s="9">
        <v>14468</v>
      </c>
      <c r="Q23" s="9">
        <v>14120.67</v>
      </c>
      <c r="R23" s="10">
        <v>2.46E-2</v>
      </c>
      <c r="S23" s="9">
        <v>0</v>
      </c>
      <c r="T23" s="9">
        <v>0</v>
      </c>
      <c r="U23" s="10">
        <v>0</v>
      </c>
      <c r="V23" s="9">
        <v>14288</v>
      </c>
      <c r="W23" s="9">
        <v>13952.67</v>
      </c>
      <c r="X23" s="10">
        <v>2.4E-2</v>
      </c>
      <c r="Y23" s="9">
        <v>11511</v>
      </c>
      <c r="Z23" s="9">
        <v>11766</v>
      </c>
      <c r="AA23" s="10">
        <v>-2.1700000000000001E-2</v>
      </c>
      <c r="AB23" s="9">
        <v>2777</v>
      </c>
      <c r="AC23" s="9">
        <v>2186.67</v>
      </c>
      <c r="AD23" s="10">
        <v>0.27</v>
      </c>
      <c r="AE23" s="9">
        <v>180</v>
      </c>
      <c r="AF23" s="9">
        <v>168</v>
      </c>
      <c r="AG23" s="10">
        <v>7.1400000000000005E-2</v>
      </c>
      <c r="AH23" s="9">
        <v>145</v>
      </c>
      <c r="AI23" s="9">
        <v>142</v>
      </c>
      <c r="AJ23" s="10">
        <v>2.1100000000000001E-2</v>
      </c>
      <c r="AK23" s="9">
        <v>35</v>
      </c>
      <c r="AL23" s="9">
        <v>26</v>
      </c>
      <c r="AM23" s="10">
        <v>0.34620000000000001</v>
      </c>
      <c r="AN23" s="9">
        <v>0</v>
      </c>
      <c r="AO23" s="9">
        <v>0</v>
      </c>
      <c r="AP23" s="10">
        <v>0</v>
      </c>
      <c r="AQ23" s="9">
        <v>658</v>
      </c>
      <c r="AR23" s="9">
        <v>210</v>
      </c>
      <c r="AS23" s="10">
        <v>2.1333000000000002</v>
      </c>
    </row>
    <row r="24" spans="7:45">
      <c r="G24" s="20" t="s">
        <v>29</v>
      </c>
      <c r="H24" s="21"/>
      <c r="I24" s="21"/>
      <c r="J24" s="21"/>
      <c r="K24" s="21"/>
      <c r="L24" s="22"/>
      <c r="M24" s="7">
        <v>13078</v>
      </c>
      <c r="N24" s="7">
        <v>10509</v>
      </c>
      <c r="O24" s="8">
        <v>0.2445</v>
      </c>
      <c r="P24" s="7">
        <v>13078</v>
      </c>
      <c r="Q24" s="7">
        <v>10509</v>
      </c>
      <c r="R24" s="8">
        <v>0.2445</v>
      </c>
      <c r="S24" s="7">
        <v>258</v>
      </c>
      <c r="T24" s="7">
        <v>223</v>
      </c>
      <c r="U24" s="8">
        <v>0.157</v>
      </c>
      <c r="V24" s="7">
        <v>7754</v>
      </c>
      <c r="W24" s="7">
        <v>6370</v>
      </c>
      <c r="X24" s="8">
        <v>0.21729999999999999</v>
      </c>
      <c r="Y24" s="7">
        <v>7754</v>
      </c>
      <c r="Z24" s="7">
        <v>6370</v>
      </c>
      <c r="AA24" s="8">
        <v>0.21729999999999999</v>
      </c>
      <c r="AB24" s="7">
        <v>0</v>
      </c>
      <c r="AC24" s="7">
        <v>0</v>
      </c>
      <c r="AD24" s="8">
        <v>0</v>
      </c>
      <c r="AE24" s="7">
        <v>5066</v>
      </c>
      <c r="AF24" s="7">
        <v>3916</v>
      </c>
      <c r="AG24" s="8">
        <v>0.29370000000000002</v>
      </c>
      <c r="AH24" s="7">
        <v>5066</v>
      </c>
      <c r="AI24" s="7">
        <v>3916</v>
      </c>
      <c r="AJ24" s="8">
        <v>0.29370000000000002</v>
      </c>
      <c r="AK24" s="7">
        <v>0</v>
      </c>
      <c r="AL24" s="7">
        <v>0</v>
      </c>
      <c r="AM24" s="8">
        <v>0</v>
      </c>
      <c r="AN24" s="7">
        <v>0</v>
      </c>
      <c r="AO24" s="7">
        <v>0</v>
      </c>
      <c r="AP24" s="8">
        <v>0</v>
      </c>
      <c r="AQ24" s="7">
        <v>0</v>
      </c>
      <c r="AR24" s="7">
        <v>0</v>
      </c>
      <c r="AS24" s="8">
        <v>0</v>
      </c>
    </row>
    <row r="25" spans="7:45">
      <c r="G25" s="23" t="s">
        <v>39</v>
      </c>
      <c r="H25" s="21"/>
      <c r="I25" s="21"/>
      <c r="J25" s="21"/>
      <c r="K25" s="21"/>
      <c r="L25" s="22"/>
      <c r="M25" s="9">
        <v>6391</v>
      </c>
      <c r="N25" s="9">
        <v>6054</v>
      </c>
      <c r="O25" s="10">
        <v>5.57E-2</v>
      </c>
      <c r="P25" s="9">
        <v>6391</v>
      </c>
      <c r="Q25" s="9">
        <v>6054</v>
      </c>
      <c r="R25" s="10">
        <v>5.57E-2</v>
      </c>
      <c r="S25" s="9">
        <v>4231</v>
      </c>
      <c r="T25" s="9">
        <v>3757</v>
      </c>
      <c r="U25" s="10">
        <v>0.12620000000000001</v>
      </c>
      <c r="V25" s="9">
        <v>2106</v>
      </c>
      <c r="W25" s="9">
        <v>2261</v>
      </c>
      <c r="X25" s="10">
        <v>-6.8599999999999994E-2</v>
      </c>
      <c r="Y25" s="9">
        <v>2042</v>
      </c>
      <c r="Z25" s="9">
        <v>2213</v>
      </c>
      <c r="AA25" s="10">
        <v>-7.7299999999999994E-2</v>
      </c>
      <c r="AB25" s="9">
        <v>64</v>
      </c>
      <c r="AC25" s="9">
        <v>48</v>
      </c>
      <c r="AD25" s="10">
        <v>0.33329999999999999</v>
      </c>
      <c r="AE25" s="9">
        <v>54</v>
      </c>
      <c r="AF25" s="9">
        <v>36</v>
      </c>
      <c r="AG25" s="10">
        <v>0.5</v>
      </c>
      <c r="AH25" s="9">
        <v>54</v>
      </c>
      <c r="AI25" s="9">
        <v>35</v>
      </c>
      <c r="AJ25" s="10">
        <v>0.54290000000000005</v>
      </c>
      <c r="AK25" s="9">
        <v>0</v>
      </c>
      <c r="AL25" s="9">
        <v>1</v>
      </c>
      <c r="AM25" s="10">
        <v>-1</v>
      </c>
      <c r="AN25" s="9">
        <v>0</v>
      </c>
      <c r="AO25" s="9">
        <v>0</v>
      </c>
      <c r="AP25" s="10">
        <v>0</v>
      </c>
      <c r="AQ25" s="9">
        <v>0</v>
      </c>
      <c r="AR25" s="9">
        <v>0</v>
      </c>
      <c r="AS25" s="10">
        <v>0</v>
      </c>
    </row>
    <row r="26" spans="7:45">
      <c r="G26" s="20" t="s">
        <v>28</v>
      </c>
      <c r="H26" s="21"/>
      <c r="I26" s="21"/>
      <c r="J26" s="21"/>
      <c r="K26" s="21"/>
      <c r="L26" s="22"/>
      <c r="M26" s="7">
        <v>1715</v>
      </c>
      <c r="N26" s="7">
        <v>0</v>
      </c>
      <c r="O26" s="8">
        <v>0</v>
      </c>
      <c r="P26" s="7">
        <v>1715</v>
      </c>
      <c r="Q26" s="7">
        <v>0</v>
      </c>
      <c r="R26" s="8">
        <v>0</v>
      </c>
      <c r="S26" s="7">
        <v>0</v>
      </c>
      <c r="T26" s="7">
        <v>0</v>
      </c>
      <c r="U26" s="8">
        <v>0</v>
      </c>
      <c r="V26" s="7">
        <v>1715</v>
      </c>
      <c r="W26" s="7">
        <v>0</v>
      </c>
      <c r="X26" s="8">
        <v>0</v>
      </c>
      <c r="Y26" s="7">
        <v>1715</v>
      </c>
      <c r="Z26" s="7">
        <v>0</v>
      </c>
      <c r="AA26" s="8">
        <v>0</v>
      </c>
      <c r="AB26" s="7">
        <v>0</v>
      </c>
      <c r="AC26" s="7">
        <v>0</v>
      </c>
      <c r="AD26" s="8">
        <v>0</v>
      </c>
      <c r="AE26" s="7">
        <v>0</v>
      </c>
      <c r="AF26" s="7">
        <v>0</v>
      </c>
      <c r="AG26" s="8">
        <v>0</v>
      </c>
      <c r="AH26" s="7">
        <v>0</v>
      </c>
      <c r="AI26" s="7">
        <v>0</v>
      </c>
      <c r="AJ26" s="8">
        <v>0</v>
      </c>
      <c r="AK26" s="7">
        <v>0</v>
      </c>
      <c r="AL26" s="7">
        <v>0</v>
      </c>
      <c r="AM26" s="8">
        <v>0</v>
      </c>
      <c r="AN26" s="7">
        <v>0</v>
      </c>
      <c r="AO26" s="7">
        <v>0</v>
      </c>
      <c r="AP26" s="8">
        <v>0</v>
      </c>
      <c r="AQ26" s="7">
        <v>0</v>
      </c>
      <c r="AR26" s="7">
        <v>0</v>
      </c>
      <c r="AS26" s="8">
        <v>0</v>
      </c>
    </row>
    <row r="27" spans="7:45">
      <c r="G27" s="23" t="s">
        <v>63</v>
      </c>
      <c r="H27" s="21"/>
      <c r="I27" s="21"/>
      <c r="J27" s="21"/>
      <c r="K27" s="21"/>
      <c r="L27" s="22"/>
      <c r="M27" s="9">
        <v>567</v>
      </c>
      <c r="N27" s="9">
        <v>431</v>
      </c>
      <c r="O27" s="10">
        <v>0.3155</v>
      </c>
      <c r="P27" s="9">
        <v>5</v>
      </c>
      <c r="Q27" s="9">
        <v>1</v>
      </c>
      <c r="R27" s="10">
        <v>4</v>
      </c>
      <c r="S27" s="9">
        <v>0</v>
      </c>
      <c r="T27" s="9">
        <v>0</v>
      </c>
      <c r="U27" s="10">
        <v>0</v>
      </c>
      <c r="V27" s="9">
        <v>0</v>
      </c>
      <c r="W27" s="9">
        <v>0</v>
      </c>
      <c r="X27" s="10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10">
        <v>0</v>
      </c>
      <c r="AE27" s="9">
        <v>0</v>
      </c>
      <c r="AF27" s="9">
        <v>0</v>
      </c>
      <c r="AG27" s="10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10">
        <v>0</v>
      </c>
      <c r="AN27" s="9">
        <v>5</v>
      </c>
      <c r="AO27" s="9">
        <v>1</v>
      </c>
      <c r="AP27" s="10">
        <v>4</v>
      </c>
      <c r="AQ27" s="9">
        <v>562</v>
      </c>
      <c r="AR27" s="9">
        <v>430</v>
      </c>
      <c r="AS27" s="10">
        <v>0.307</v>
      </c>
    </row>
    <row r="28" spans="7:45">
      <c r="G28" s="20" t="s">
        <v>64</v>
      </c>
      <c r="H28" s="21"/>
      <c r="I28" s="21"/>
      <c r="J28" s="21"/>
      <c r="K28" s="21"/>
      <c r="L28" s="22"/>
      <c r="M28" s="7">
        <v>393</v>
      </c>
      <c r="N28" s="7">
        <v>232</v>
      </c>
      <c r="O28" s="8">
        <v>0.69399999999999995</v>
      </c>
      <c r="P28" s="7">
        <v>27</v>
      </c>
      <c r="Q28" s="7">
        <v>6</v>
      </c>
      <c r="R28" s="8">
        <v>3.5</v>
      </c>
      <c r="S28" s="7">
        <v>0</v>
      </c>
      <c r="T28" s="7">
        <v>0</v>
      </c>
      <c r="U28" s="8">
        <v>0</v>
      </c>
      <c r="V28" s="7">
        <v>0</v>
      </c>
      <c r="W28" s="7">
        <v>0</v>
      </c>
      <c r="X28" s="8">
        <v>0</v>
      </c>
      <c r="Y28" s="7">
        <v>0</v>
      </c>
      <c r="Z28" s="7">
        <v>0</v>
      </c>
      <c r="AA28" s="8">
        <v>0</v>
      </c>
      <c r="AB28" s="7">
        <v>0</v>
      </c>
      <c r="AC28" s="7">
        <v>0</v>
      </c>
      <c r="AD28" s="8">
        <v>0</v>
      </c>
      <c r="AE28" s="7">
        <v>0</v>
      </c>
      <c r="AF28" s="7">
        <v>0</v>
      </c>
      <c r="AG28" s="8">
        <v>0</v>
      </c>
      <c r="AH28" s="7">
        <v>0</v>
      </c>
      <c r="AI28" s="7">
        <v>0</v>
      </c>
      <c r="AJ28" s="8">
        <v>0</v>
      </c>
      <c r="AK28" s="7">
        <v>0</v>
      </c>
      <c r="AL28" s="7">
        <v>0</v>
      </c>
      <c r="AM28" s="8">
        <v>0</v>
      </c>
      <c r="AN28" s="7">
        <v>27</v>
      </c>
      <c r="AO28" s="7">
        <v>6</v>
      </c>
      <c r="AP28" s="8">
        <v>3.5</v>
      </c>
      <c r="AQ28" s="7">
        <v>366</v>
      </c>
      <c r="AR28" s="7">
        <v>226</v>
      </c>
      <c r="AS28" s="8">
        <v>0.61950000000000005</v>
      </c>
    </row>
    <row r="29" spans="7:45">
      <c r="G29" s="23" t="s">
        <v>32</v>
      </c>
      <c r="H29" s="21"/>
      <c r="I29" s="21"/>
      <c r="J29" s="21"/>
      <c r="K29" s="21"/>
      <c r="L29" s="22"/>
      <c r="M29" s="9">
        <v>334</v>
      </c>
      <c r="N29" s="9">
        <v>589</v>
      </c>
      <c r="O29" s="10">
        <v>-0.43290000000000001</v>
      </c>
      <c r="P29" s="9">
        <v>334</v>
      </c>
      <c r="Q29" s="9">
        <v>589</v>
      </c>
      <c r="R29" s="10">
        <v>-0.43290000000000001</v>
      </c>
      <c r="S29" s="9">
        <v>0</v>
      </c>
      <c r="T29" s="9">
        <v>0</v>
      </c>
      <c r="U29" s="10">
        <v>0</v>
      </c>
      <c r="V29" s="9">
        <v>268</v>
      </c>
      <c r="W29" s="9">
        <v>520</v>
      </c>
      <c r="X29" s="10">
        <v>-0.48459999999999998</v>
      </c>
      <c r="Y29" s="9">
        <v>268</v>
      </c>
      <c r="Z29" s="9">
        <v>520</v>
      </c>
      <c r="AA29" s="10">
        <v>-0.48459999999999998</v>
      </c>
      <c r="AB29" s="9">
        <v>0</v>
      </c>
      <c r="AC29" s="9">
        <v>0</v>
      </c>
      <c r="AD29" s="10">
        <v>0</v>
      </c>
      <c r="AE29" s="9">
        <v>66</v>
      </c>
      <c r="AF29" s="9">
        <v>69</v>
      </c>
      <c r="AG29" s="10">
        <v>-4.3499999999999997E-2</v>
      </c>
      <c r="AH29" s="9">
        <v>66</v>
      </c>
      <c r="AI29" s="9">
        <v>69</v>
      </c>
      <c r="AJ29" s="10">
        <v>-4.3499999999999997E-2</v>
      </c>
      <c r="AK29" s="9">
        <v>0</v>
      </c>
      <c r="AL29" s="9">
        <v>0</v>
      </c>
      <c r="AM29" s="10">
        <v>0</v>
      </c>
      <c r="AN29" s="9">
        <v>0</v>
      </c>
      <c r="AO29" s="9">
        <v>0</v>
      </c>
      <c r="AP29" s="10">
        <v>0</v>
      </c>
      <c r="AQ29" s="9">
        <v>0</v>
      </c>
      <c r="AR29" s="9">
        <v>0</v>
      </c>
      <c r="AS29" s="10">
        <v>0</v>
      </c>
    </row>
    <row r="30" spans="7:45">
      <c r="G30" s="20" t="s">
        <v>40</v>
      </c>
      <c r="H30" s="21"/>
      <c r="I30" s="21"/>
      <c r="J30" s="21"/>
      <c r="K30" s="21"/>
      <c r="L30" s="22"/>
      <c r="M30" s="7">
        <v>24</v>
      </c>
      <c r="N30" s="7">
        <v>8</v>
      </c>
      <c r="O30" s="8">
        <v>2</v>
      </c>
      <c r="P30" s="7">
        <v>24</v>
      </c>
      <c r="Q30" s="7">
        <v>8</v>
      </c>
      <c r="R30" s="8">
        <v>2</v>
      </c>
      <c r="S30" s="7">
        <v>0</v>
      </c>
      <c r="T30" s="7">
        <v>0</v>
      </c>
      <c r="U30" s="8">
        <v>0</v>
      </c>
      <c r="V30" s="7">
        <v>24</v>
      </c>
      <c r="W30" s="7">
        <v>8</v>
      </c>
      <c r="X30" s="8">
        <v>2</v>
      </c>
      <c r="Y30" s="7">
        <v>2</v>
      </c>
      <c r="Z30" s="7">
        <v>1</v>
      </c>
      <c r="AA30" s="8">
        <v>1</v>
      </c>
      <c r="AB30" s="7">
        <v>22</v>
      </c>
      <c r="AC30" s="7">
        <v>7</v>
      </c>
      <c r="AD30" s="8">
        <v>2.1429</v>
      </c>
      <c r="AE30" s="7">
        <v>0</v>
      </c>
      <c r="AF30" s="7">
        <v>0</v>
      </c>
      <c r="AG30" s="8">
        <v>0</v>
      </c>
      <c r="AH30" s="7">
        <v>0</v>
      </c>
      <c r="AI30" s="7">
        <v>0</v>
      </c>
      <c r="AJ30" s="8">
        <v>0</v>
      </c>
      <c r="AK30" s="7">
        <v>0</v>
      </c>
      <c r="AL30" s="7">
        <v>0</v>
      </c>
      <c r="AM30" s="8">
        <v>0</v>
      </c>
      <c r="AN30" s="7">
        <v>0</v>
      </c>
      <c r="AO30" s="7">
        <v>0</v>
      </c>
      <c r="AP30" s="8">
        <v>0</v>
      </c>
      <c r="AQ30" s="7">
        <v>0</v>
      </c>
      <c r="AR30" s="7">
        <v>0</v>
      </c>
      <c r="AS30" s="8">
        <v>0</v>
      </c>
    </row>
    <row r="31" spans="7:45">
      <c r="G31" s="23" t="s">
        <v>65</v>
      </c>
      <c r="H31" s="21"/>
      <c r="I31" s="21"/>
      <c r="J31" s="21"/>
      <c r="K31" s="21"/>
      <c r="L31" s="22"/>
      <c r="M31" s="9">
        <v>0</v>
      </c>
      <c r="N31" s="9">
        <v>8929</v>
      </c>
      <c r="O31" s="10">
        <v>-1</v>
      </c>
      <c r="P31" s="9">
        <v>0</v>
      </c>
      <c r="Q31" s="9">
        <v>8048</v>
      </c>
      <c r="R31" s="10">
        <v>-1</v>
      </c>
      <c r="S31" s="9">
        <v>0</v>
      </c>
      <c r="T31" s="9">
        <v>0</v>
      </c>
      <c r="U31" s="10">
        <v>0</v>
      </c>
      <c r="V31" s="9">
        <v>0</v>
      </c>
      <c r="W31" s="9">
        <v>6548</v>
      </c>
      <c r="X31" s="10">
        <v>-1</v>
      </c>
      <c r="Y31" s="9">
        <v>0</v>
      </c>
      <c r="Z31" s="9">
        <v>5713</v>
      </c>
      <c r="AA31" s="10">
        <v>-1</v>
      </c>
      <c r="AB31" s="9">
        <v>0</v>
      </c>
      <c r="AC31" s="9">
        <v>835</v>
      </c>
      <c r="AD31" s="10">
        <v>-1</v>
      </c>
      <c r="AE31" s="9">
        <v>0</v>
      </c>
      <c r="AF31" s="9">
        <v>714</v>
      </c>
      <c r="AG31" s="10">
        <v>-1</v>
      </c>
      <c r="AH31" s="9">
        <v>0</v>
      </c>
      <c r="AI31" s="9">
        <v>621</v>
      </c>
      <c r="AJ31" s="10">
        <v>-1</v>
      </c>
      <c r="AK31" s="9">
        <v>0</v>
      </c>
      <c r="AL31" s="9">
        <v>93</v>
      </c>
      <c r="AM31" s="10">
        <v>-1</v>
      </c>
      <c r="AN31" s="9">
        <v>0</v>
      </c>
      <c r="AO31" s="9">
        <v>786</v>
      </c>
      <c r="AP31" s="10">
        <v>-1</v>
      </c>
      <c r="AQ31" s="9">
        <v>0</v>
      </c>
      <c r="AR31" s="9">
        <v>881</v>
      </c>
      <c r="AS31" s="10">
        <v>-1</v>
      </c>
    </row>
    <row r="32" spans="7:45">
      <c r="G32" s="24" t="s">
        <v>15</v>
      </c>
      <c r="H32" s="21"/>
      <c r="I32" s="21"/>
      <c r="J32" s="21"/>
      <c r="K32" s="21"/>
      <c r="L32" s="22"/>
      <c r="M32" s="11">
        <v>453900</v>
      </c>
      <c r="N32" s="11">
        <v>412127.67</v>
      </c>
      <c r="O32" s="12">
        <v>0.10135774188614902</v>
      </c>
      <c r="P32" s="11">
        <v>419804</v>
      </c>
      <c r="Q32" s="11">
        <v>385543.67</v>
      </c>
      <c r="R32" s="12">
        <v>8.8862384901819289E-2</v>
      </c>
      <c r="S32" s="11">
        <v>21923</v>
      </c>
      <c r="T32" s="11">
        <v>20271</v>
      </c>
      <c r="U32" s="12">
        <v>8.1495732820285133E-2</v>
      </c>
      <c r="V32" s="11">
        <v>302117</v>
      </c>
      <c r="W32" s="11">
        <v>284706.67</v>
      </c>
      <c r="X32" s="12">
        <v>6.1151816358921272E-2</v>
      </c>
      <c r="Y32" s="11">
        <v>260636</v>
      </c>
      <c r="Z32" s="11">
        <v>246382</v>
      </c>
      <c r="AA32" s="12">
        <v>5.7853252266805204E-2</v>
      </c>
      <c r="AB32" s="11">
        <v>41481</v>
      </c>
      <c r="AC32" s="11">
        <v>38324.67</v>
      </c>
      <c r="AD32" s="12">
        <v>8.2357656308586616E-2</v>
      </c>
      <c r="AE32" s="11">
        <v>94490</v>
      </c>
      <c r="AF32" s="11">
        <v>78751</v>
      </c>
      <c r="AG32" s="12">
        <v>0.19985777958375131</v>
      </c>
      <c r="AH32" s="11">
        <v>90920</v>
      </c>
      <c r="AI32" s="11">
        <v>74380</v>
      </c>
      <c r="AJ32" s="12">
        <v>0.22237160527023395</v>
      </c>
      <c r="AK32" s="11">
        <v>3570</v>
      </c>
      <c r="AL32" s="11">
        <v>4371</v>
      </c>
      <c r="AM32" s="12">
        <v>-0.18325326012354151</v>
      </c>
      <c r="AN32" s="11">
        <v>1274</v>
      </c>
      <c r="AO32" s="11">
        <v>1815</v>
      </c>
      <c r="AP32" s="12">
        <v>-0.29807162534435261</v>
      </c>
      <c r="AQ32" s="11">
        <v>34096</v>
      </c>
      <c r="AR32" s="11">
        <v>26584</v>
      </c>
      <c r="AS32" s="12">
        <v>0.28257598555522118</v>
      </c>
    </row>
    <row r="33" ht="0" hidden="1" customHeight="1"/>
    <row r="34" ht="6.6" customHeight="1"/>
  </sheetData>
  <mergeCells count="37">
    <mergeCell ref="C2:D6"/>
    <mergeCell ref="F4:H4"/>
    <mergeCell ref="J4:K4"/>
    <mergeCell ref="D8:N8"/>
    <mergeCell ref="H10:J10"/>
    <mergeCell ref="AN12:AP12"/>
    <mergeCell ref="AQ12:AS12"/>
    <mergeCell ref="G13:L13"/>
    <mergeCell ref="G14:L14"/>
    <mergeCell ref="G15:L15"/>
    <mergeCell ref="Y12:AA12"/>
    <mergeCell ref="AB12:AD12"/>
    <mergeCell ref="AE12:AG12"/>
    <mergeCell ref="AH12:AJ12"/>
    <mergeCell ref="AK12:AM12"/>
    <mergeCell ref="G12:L12"/>
    <mergeCell ref="M12:O12"/>
    <mergeCell ref="P12:R12"/>
    <mergeCell ref="S12:U12"/>
    <mergeCell ref="V12:X12"/>
    <mergeCell ref="G16:L16"/>
    <mergeCell ref="G17:L17"/>
    <mergeCell ref="G18:L18"/>
    <mergeCell ref="G19:L19"/>
    <mergeCell ref="G20:L20"/>
    <mergeCell ref="G21:L21"/>
    <mergeCell ref="G22:L22"/>
    <mergeCell ref="G23:L23"/>
    <mergeCell ref="G24:L24"/>
    <mergeCell ref="G25:L25"/>
    <mergeCell ref="G31:L31"/>
    <mergeCell ref="G32:L32"/>
    <mergeCell ref="G26:L26"/>
    <mergeCell ref="G27:L27"/>
    <mergeCell ref="G28:L28"/>
    <mergeCell ref="G29:L29"/>
    <mergeCell ref="G30:L3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6"/>
  <sheetViews>
    <sheetView showGridLines="0" workbookViewId="0"/>
  </sheetViews>
  <sheetFormatPr baseColWidth="10" defaultRowHeight="15"/>
  <cols>
    <col min="1" max="1" width="1.28515625" customWidth="1"/>
    <col min="2" max="2" width="2.140625" customWidth="1"/>
    <col min="3" max="3" width="1.5703125" customWidth="1"/>
    <col min="4" max="4" width="9.42578125" customWidth="1"/>
    <col min="5" max="5" width="3.140625" customWidth="1"/>
    <col min="6" max="6" width="6.140625" customWidth="1"/>
    <col min="7" max="7" width="2.5703125" customWidth="1"/>
    <col min="8" max="8" width="2.85546875" customWidth="1"/>
    <col min="9" max="9" width="1.85546875" customWidth="1"/>
    <col min="10" max="10" width="12.5703125" customWidth="1"/>
    <col min="11" max="11" width="17.7109375" customWidth="1"/>
    <col min="12" max="12" width="8.5703125" customWidth="1"/>
    <col min="13" max="13" width="8" customWidth="1"/>
    <col min="14" max="15" width="15.7109375" customWidth="1"/>
    <col min="16" max="16" width="13.42578125" customWidth="1"/>
    <col min="17" max="17" width="0" hidden="1" customWidth="1"/>
    <col min="18" max="18" width="15.7109375" customWidth="1"/>
    <col min="19" max="19" width="255" customWidth="1"/>
  </cols>
  <sheetData>
    <row r="1" spans="3:16" ht="8.65" customHeight="1"/>
    <row r="2" spans="3:16" ht="16.350000000000001" customHeight="1">
      <c r="C2" s="29"/>
      <c r="D2" s="29"/>
    </row>
    <row r="3" spans="3:16" ht="2.1" customHeight="1">
      <c r="C3" s="29"/>
      <c r="D3" s="29"/>
      <c r="F3" s="13"/>
      <c r="G3" s="1"/>
      <c r="H3" s="1"/>
      <c r="I3" s="1"/>
      <c r="J3" s="1"/>
      <c r="K3" s="2"/>
    </row>
    <row r="4" spans="3:16" ht="15.6" customHeight="1">
      <c r="C4" s="29"/>
      <c r="D4" s="29"/>
      <c r="F4" s="37" t="s">
        <v>0</v>
      </c>
      <c r="G4" s="26"/>
      <c r="H4" s="26"/>
      <c r="I4" s="4"/>
      <c r="J4" s="38" t="s">
        <v>1</v>
      </c>
      <c r="K4" s="39"/>
    </row>
    <row r="5" spans="3:16" ht="0" hidden="1" customHeight="1">
      <c r="C5" s="29"/>
      <c r="D5" s="29"/>
    </row>
    <row r="6" spans="3:16" ht="12.6" customHeight="1">
      <c r="C6" s="29"/>
      <c r="D6" s="29"/>
    </row>
    <row r="7" spans="3:16" ht="10.7" customHeight="1"/>
    <row r="8" spans="3:16" ht="21.75" customHeight="1">
      <c r="D8" s="34" t="s">
        <v>66</v>
      </c>
      <c r="E8" s="29"/>
      <c r="F8" s="29"/>
      <c r="G8" s="29"/>
      <c r="H8" s="29"/>
      <c r="I8" s="29"/>
      <c r="J8" s="29"/>
      <c r="K8" s="29"/>
      <c r="L8" s="29"/>
    </row>
    <row r="9" spans="3:16" ht="5.45" customHeight="1"/>
    <row r="10" spans="3:16" ht="15" customHeight="1">
      <c r="H10" s="35" t="s">
        <v>3</v>
      </c>
      <c r="I10" s="29"/>
      <c r="J10" s="29"/>
    </row>
    <row r="11" spans="3:16" ht="6.6" customHeight="1"/>
    <row r="12" spans="3:16" ht="17.100000000000001" customHeight="1">
      <c r="G12" s="25" t="s">
        <v>4</v>
      </c>
      <c r="H12" s="26"/>
      <c r="I12" s="26"/>
      <c r="J12" s="26"/>
      <c r="K12" s="26"/>
      <c r="L12" s="26"/>
      <c r="M12" s="26"/>
      <c r="N12" s="36" t="s">
        <v>67</v>
      </c>
      <c r="O12" s="21"/>
      <c r="P12" s="22"/>
    </row>
    <row r="13" spans="3:16">
      <c r="G13" s="28" t="s">
        <v>6</v>
      </c>
      <c r="H13" s="21"/>
      <c r="I13" s="21"/>
      <c r="J13" s="21"/>
      <c r="K13" s="21"/>
      <c r="L13" s="21"/>
      <c r="M13" s="22"/>
      <c r="N13" s="6" t="s">
        <v>7</v>
      </c>
      <c r="O13" s="6" t="s">
        <v>8</v>
      </c>
      <c r="P13" s="6" t="s">
        <v>9</v>
      </c>
    </row>
    <row r="14" spans="3:16">
      <c r="G14" s="20" t="s">
        <v>60</v>
      </c>
      <c r="H14" s="21"/>
      <c r="I14" s="21"/>
      <c r="J14" s="21"/>
      <c r="K14" s="21"/>
      <c r="L14" s="21"/>
      <c r="M14" s="22"/>
      <c r="N14" s="7">
        <v>150760</v>
      </c>
      <c r="O14" s="7">
        <v>155215</v>
      </c>
      <c r="P14" s="8">
        <v>-2.87E-2</v>
      </c>
    </row>
    <row r="15" spans="3:16">
      <c r="G15" s="23" t="s">
        <v>38</v>
      </c>
      <c r="H15" s="21"/>
      <c r="I15" s="21"/>
      <c r="J15" s="21"/>
      <c r="K15" s="21"/>
      <c r="L15" s="21"/>
      <c r="M15" s="22"/>
      <c r="N15" s="9">
        <v>112046</v>
      </c>
      <c r="O15" s="9">
        <v>102091</v>
      </c>
      <c r="P15" s="10">
        <v>9.7500000000000003E-2</v>
      </c>
    </row>
    <row r="16" spans="3:16">
      <c r="G16" s="20" t="s">
        <v>13</v>
      </c>
      <c r="H16" s="21"/>
      <c r="I16" s="21"/>
      <c r="J16" s="21"/>
      <c r="K16" s="21"/>
      <c r="L16" s="21"/>
      <c r="M16" s="22"/>
      <c r="N16" s="7">
        <v>88373</v>
      </c>
      <c r="O16" s="7">
        <v>83871</v>
      </c>
      <c r="P16" s="8">
        <v>5.3699999999999998E-2</v>
      </c>
    </row>
    <row r="17" spans="7:16">
      <c r="G17" s="23" t="s">
        <v>61</v>
      </c>
      <c r="H17" s="21"/>
      <c r="I17" s="21"/>
      <c r="J17" s="21"/>
      <c r="K17" s="21"/>
      <c r="L17" s="21"/>
      <c r="M17" s="22"/>
      <c r="N17" s="9">
        <v>83714</v>
      </c>
      <c r="O17" s="9">
        <v>81834</v>
      </c>
      <c r="P17" s="10">
        <v>2.3E-2</v>
      </c>
    </row>
    <row r="18" spans="7:16">
      <c r="G18" s="20" t="s">
        <v>47</v>
      </c>
      <c r="H18" s="21"/>
      <c r="I18" s="21"/>
      <c r="J18" s="21"/>
      <c r="K18" s="21"/>
      <c r="L18" s="21"/>
      <c r="M18" s="22"/>
      <c r="N18" s="7">
        <v>51832</v>
      </c>
      <c r="O18" s="7">
        <v>47994</v>
      </c>
      <c r="P18" s="8">
        <v>0.08</v>
      </c>
    </row>
    <row r="19" spans="7:16">
      <c r="G19" s="23" t="s">
        <v>12</v>
      </c>
      <c r="H19" s="21"/>
      <c r="I19" s="21"/>
      <c r="J19" s="21"/>
      <c r="K19" s="21"/>
      <c r="L19" s="21"/>
      <c r="M19" s="22"/>
      <c r="N19" s="9">
        <v>41483</v>
      </c>
      <c r="O19" s="9">
        <v>33427</v>
      </c>
      <c r="P19" s="10">
        <v>0.24099999999999999</v>
      </c>
    </row>
    <row r="20" spans="7:16">
      <c r="G20" s="20" t="s">
        <v>39</v>
      </c>
      <c r="H20" s="21"/>
      <c r="I20" s="21"/>
      <c r="J20" s="21"/>
      <c r="K20" s="21"/>
      <c r="L20" s="21"/>
      <c r="M20" s="22"/>
      <c r="N20" s="7">
        <v>8988</v>
      </c>
      <c r="O20" s="7">
        <v>4426</v>
      </c>
      <c r="P20" s="8">
        <v>1.0306999999999999</v>
      </c>
    </row>
    <row r="21" spans="7:16">
      <c r="G21" s="23" t="s">
        <v>62</v>
      </c>
      <c r="H21" s="21"/>
      <c r="I21" s="21"/>
      <c r="J21" s="21"/>
      <c r="K21" s="21"/>
      <c r="L21" s="21"/>
      <c r="M21" s="22"/>
      <c r="N21" s="9">
        <v>7385</v>
      </c>
      <c r="O21" s="9">
        <v>6763</v>
      </c>
      <c r="P21" s="10">
        <v>9.1999999999999998E-2</v>
      </c>
    </row>
    <row r="22" spans="7:16">
      <c r="G22" s="20" t="s">
        <v>40</v>
      </c>
      <c r="H22" s="21"/>
      <c r="I22" s="21"/>
      <c r="J22" s="21"/>
      <c r="K22" s="21"/>
      <c r="L22" s="21"/>
      <c r="M22" s="22"/>
      <c r="N22" s="7">
        <v>3605</v>
      </c>
      <c r="O22" s="7">
        <v>4252</v>
      </c>
      <c r="P22" s="8">
        <v>-0.1522</v>
      </c>
    </row>
    <row r="23" spans="7:16">
      <c r="G23" s="23" t="s">
        <v>26</v>
      </c>
      <c r="H23" s="21"/>
      <c r="I23" s="21"/>
      <c r="J23" s="21"/>
      <c r="K23" s="21"/>
      <c r="L23" s="21"/>
      <c r="M23" s="22"/>
      <c r="N23" s="9">
        <v>2493</v>
      </c>
      <c r="O23" s="9">
        <v>2223</v>
      </c>
      <c r="P23" s="10">
        <v>0.1215</v>
      </c>
    </row>
    <row r="24" spans="7:16">
      <c r="G24" s="20" t="s">
        <v>29</v>
      </c>
      <c r="H24" s="21"/>
      <c r="I24" s="21"/>
      <c r="J24" s="21"/>
      <c r="K24" s="21"/>
      <c r="L24" s="21"/>
      <c r="M24" s="22"/>
      <c r="N24" s="7">
        <v>17</v>
      </c>
      <c r="O24" s="7">
        <v>0</v>
      </c>
      <c r="P24" s="8">
        <v>0</v>
      </c>
    </row>
    <row r="25" spans="7:16">
      <c r="G25" s="24" t="s">
        <v>15</v>
      </c>
      <c r="H25" s="21"/>
      <c r="I25" s="21"/>
      <c r="J25" s="21"/>
      <c r="K25" s="21"/>
      <c r="L25" s="21"/>
      <c r="M25" s="22"/>
      <c r="N25" s="11">
        <v>550696</v>
      </c>
      <c r="O25" s="11">
        <v>522096</v>
      </c>
      <c r="P25" s="12">
        <v>5.4779197695442983E-2</v>
      </c>
    </row>
    <row r="26" spans="7:16" ht="9" customHeight="1"/>
  </sheetData>
  <mergeCells count="20">
    <mergeCell ref="C2:D6"/>
    <mergeCell ref="F4:H4"/>
    <mergeCell ref="J4:K4"/>
    <mergeCell ref="D8:L8"/>
    <mergeCell ref="H10:J10"/>
    <mergeCell ref="G12:M12"/>
    <mergeCell ref="N12:P12"/>
    <mergeCell ref="G13:M13"/>
    <mergeCell ref="G14:M14"/>
    <mergeCell ref="G15:M15"/>
    <mergeCell ref="G16:M16"/>
    <mergeCell ref="G17:M17"/>
    <mergeCell ref="G18:M18"/>
    <mergeCell ref="G19:M19"/>
    <mergeCell ref="G20:M20"/>
    <mergeCell ref="G21:M21"/>
    <mergeCell ref="G22:M22"/>
    <mergeCell ref="G23:M23"/>
    <mergeCell ref="G24:M24"/>
    <mergeCell ref="G25:M2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4"/>
  <sheetViews>
    <sheetView showGridLines="0" workbookViewId="0">
      <selection activeCell="M22" sqref="M22"/>
    </sheetView>
  </sheetViews>
  <sheetFormatPr baseColWidth="10" defaultRowHeight="15"/>
  <cols>
    <col min="1" max="1" width="1.85546875" customWidth="1"/>
    <col min="2" max="2" width="1.42578125" customWidth="1"/>
    <col min="3" max="3" width="0.7109375" customWidth="1"/>
    <col min="4" max="4" width="10.140625" customWidth="1"/>
    <col min="5" max="5" width="3.140625" customWidth="1"/>
    <col min="6" max="6" width="6.140625" customWidth="1"/>
    <col min="7" max="7" width="2.42578125" customWidth="1"/>
    <col min="8" max="8" width="3" customWidth="1"/>
    <col min="9" max="9" width="1.85546875" customWidth="1"/>
    <col min="10" max="10" width="22.42578125" customWidth="1"/>
    <col min="11" max="11" width="7.7109375" customWidth="1"/>
    <col min="12" max="12" width="16.5703125" customWidth="1"/>
    <col min="13" max="14" width="15.7109375" customWidth="1"/>
    <col min="15" max="15" width="9.42578125" customWidth="1"/>
    <col min="16" max="16" width="4" customWidth="1"/>
    <col min="17" max="17" width="0" hidden="1" customWidth="1"/>
    <col min="18" max="18" width="15.7109375" customWidth="1"/>
    <col min="19" max="19" width="255" customWidth="1"/>
  </cols>
  <sheetData>
    <row r="1" spans="3:16" ht="8.65" customHeight="1"/>
    <row r="2" spans="3:16" ht="16.350000000000001" customHeight="1">
      <c r="C2" s="29"/>
      <c r="D2" s="29"/>
    </row>
    <row r="3" spans="3:16" ht="2.1" customHeight="1">
      <c r="C3" s="29"/>
      <c r="D3" s="29"/>
      <c r="F3" s="13"/>
      <c r="G3" s="1"/>
      <c r="H3" s="1"/>
      <c r="I3" s="1"/>
      <c r="J3" s="1"/>
      <c r="K3" s="2"/>
    </row>
    <row r="4" spans="3:16" ht="15.6" customHeight="1">
      <c r="C4" s="29"/>
      <c r="D4" s="29"/>
      <c r="F4" s="37" t="s">
        <v>0</v>
      </c>
      <c r="G4" s="26"/>
      <c r="H4" s="26"/>
      <c r="I4" s="4"/>
      <c r="J4" s="38" t="s">
        <v>1</v>
      </c>
      <c r="K4" s="39"/>
    </row>
    <row r="5" spans="3:16" ht="0" hidden="1" customHeight="1">
      <c r="C5" s="29"/>
      <c r="D5" s="29"/>
    </row>
    <row r="6" spans="3:16" ht="12.6" customHeight="1">
      <c r="C6" s="29"/>
      <c r="D6" s="29"/>
    </row>
    <row r="7" spans="3:16" ht="10.7" customHeight="1"/>
    <row r="8" spans="3:16" ht="21.75" customHeight="1">
      <c r="D8" s="34" t="s">
        <v>68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3:16" ht="5.65" customHeight="1"/>
    <row r="10" spans="3:16" ht="15" customHeight="1">
      <c r="H10" s="35" t="s">
        <v>3</v>
      </c>
      <c r="I10" s="29"/>
      <c r="J10" s="29"/>
    </row>
    <row r="11" spans="3:16" ht="5.45" customHeight="1"/>
    <row r="12" spans="3:16" ht="17.100000000000001" customHeight="1">
      <c r="G12" s="25" t="s">
        <v>4</v>
      </c>
      <c r="H12" s="26"/>
      <c r="I12" s="26"/>
      <c r="J12" s="26"/>
      <c r="K12" s="26"/>
      <c r="L12" s="26"/>
      <c r="M12" s="36" t="s">
        <v>69</v>
      </c>
      <c r="N12" s="21"/>
      <c r="O12" s="21"/>
      <c r="P12" s="22"/>
    </row>
    <row r="13" spans="3:16">
      <c r="G13" s="28" t="s">
        <v>6</v>
      </c>
      <c r="H13" s="21"/>
      <c r="I13" s="21"/>
      <c r="J13" s="21"/>
      <c r="K13" s="21"/>
      <c r="L13" s="22"/>
      <c r="M13" s="6" t="s">
        <v>7</v>
      </c>
      <c r="N13" s="6" t="s">
        <v>8</v>
      </c>
      <c r="O13" s="28" t="s">
        <v>9</v>
      </c>
      <c r="P13" s="22"/>
    </row>
    <row r="14" spans="3:16">
      <c r="G14" s="20" t="s">
        <v>37</v>
      </c>
      <c r="H14" s="21"/>
      <c r="I14" s="21"/>
      <c r="J14" s="21"/>
      <c r="K14" s="21"/>
      <c r="L14" s="22"/>
      <c r="M14" s="7">
        <v>190</v>
      </c>
      <c r="N14" s="7">
        <v>187</v>
      </c>
      <c r="O14" s="40">
        <v>1.6E-2</v>
      </c>
      <c r="P14" s="22"/>
    </row>
    <row r="15" spans="3:16">
      <c r="G15" s="23" t="s">
        <v>13</v>
      </c>
      <c r="H15" s="21"/>
      <c r="I15" s="21"/>
      <c r="J15" s="21"/>
      <c r="K15" s="21"/>
      <c r="L15" s="22"/>
      <c r="M15" s="9">
        <v>41</v>
      </c>
      <c r="N15" s="9">
        <v>133</v>
      </c>
      <c r="O15" s="41">
        <v>-0.69169999999999998</v>
      </c>
      <c r="P15" s="22"/>
    </row>
    <row r="16" spans="3:16">
      <c r="G16" s="20" t="s">
        <v>61</v>
      </c>
      <c r="H16" s="21"/>
      <c r="I16" s="21"/>
      <c r="J16" s="21"/>
      <c r="K16" s="21"/>
      <c r="L16" s="22"/>
      <c r="M16" s="7">
        <v>1</v>
      </c>
      <c r="N16" s="7">
        <v>1</v>
      </c>
      <c r="O16" s="40">
        <v>0</v>
      </c>
      <c r="P16" s="22"/>
    </row>
    <row r="17" spans="7:16">
      <c r="G17" s="23" t="s">
        <v>12</v>
      </c>
      <c r="H17" s="21"/>
      <c r="I17" s="21"/>
      <c r="J17" s="21"/>
      <c r="K17" s="21"/>
      <c r="L17" s="22"/>
      <c r="M17" s="9">
        <v>1</v>
      </c>
      <c r="N17" s="9">
        <v>1</v>
      </c>
      <c r="O17" s="41">
        <v>0</v>
      </c>
      <c r="P17" s="22"/>
    </row>
    <row r="18" spans="7:16">
      <c r="G18" s="20" t="s">
        <v>41</v>
      </c>
      <c r="H18" s="21"/>
      <c r="I18" s="21"/>
      <c r="J18" s="21"/>
      <c r="K18" s="21"/>
      <c r="L18" s="22"/>
      <c r="M18" s="7">
        <v>0</v>
      </c>
      <c r="N18" s="7">
        <v>1</v>
      </c>
      <c r="O18" s="40">
        <v>-1</v>
      </c>
      <c r="P18" s="22"/>
    </row>
    <row r="19" spans="7:16">
      <c r="G19" s="23" t="s">
        <v>70</v>
      </c>
      <c r="H19" s="21"/>
      <c r="I19" s="21"/>
      <c r="J19" s="21"/>
      <c r="K19" s="21"/>
      <c r="L19" s="22"/>
      <c r="M19" s="9">
        <v>1473</v>
      </c>
      <c r="N19" s="9">
        <v>1086</v>
      </c>
      <c r="O19" s="41">
        <v>-1</v>
      </c>
      <c r="P19" s="22"/>
    </row>
    <row r="20" spans="7:16">
      <c r="G20" s="24" t="s">
        <v>15</v>
      </c>
      <c r="H20" s="21"/>
      <c r="I20" s="21"/>
      <c r="J20" s="21"/>
      <c r="K20" s="21"/>
      <c r="L20" s="22"/>
      <c r="M20" s="11">
        <f>SUM(M14:M19)</f>
        <v>1706</v>
      </c>
      <c r="N20" s="11">
        <v>1409</v>
      </c>
      <c r="O20" s="42">
        <v>-0.83463449254790634</v>
      </c>
      <c r="P20" s="22"/>
    </row>
    <row r="21" spans="7:16" ht="0" hidden="1" customHeight="1"/>
    <row r="22" spans="7:16" ht="7.35" customHeight="1"/>
    <row r="23" spans="7:16" ht="408.95" customHeight="1"/>
    <row r="24" spans="7:16" ht="36" customHeight="1"/>
  </sheetData>
  <mergeCells count="23">
    <mergeCell ref="C2:D6"/>
    <mergeCell ref="F4:H4"/>
    <mergeCell ref="J4:K4"/>
    <mergeCell ref="D8:O8"/>
    <mergeCell ref="H10:J10"/>
    <mergeCell ref="G12:L12"/>
    <mergeCell ref="M12:P12"/>
    <mergeCell ref="G13:L13"/>
    <mergeCell ref="O13:P13"/>
    <mergeCell ref="G14:L14"/>
    <mergeCell ref="O14:P14"/>
    <mergeCell ref="G15:L15"/>
    <mergeCell ref="O15:P15"/>
    <mergeCell ref="G16:L16"/>
    <mergeCell ref="O16:P16"/>
    <mergeCell ref="G17:L17"/>
    <mergeCell ref="O17:P17"/>
    <mergeCell ref="G18:L18"/>
    <mergeCell ref="O18:P18"/>
    <mergeCell ref="G19:L19"/>
    <mergeCell ref="O19:P19"/>
    <mergeCell ref="G20:L20"/>
    <mergeCell ref="O20:P2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Bienes de Equipo</vt:lpstr>
      <vt:lpstr>Crédito al Consumo</vt:lpstr>
      <vt:lpstr>Factoring</vt:lpstr>
      <vt:lpstr>Financiación de automoción</vt:lpstr>
      <vt:lpstr>Financiación de Stocks</vt:lpstr>
      <vt:lpstr>Operaciones Inmobiliarias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Blanca</cp:lastModifiedBy>
  <dcterms:modified xsi:type="dcterms:W3CDTF">2017-10-18T09:54:36Z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