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5715" windowWidth="28830" windowHeight="6495"/>
  </bookViews>
  <sheets>
    <sheet name="Bienes de Equipo" sheetId="1" r:id="rId1"/>
    <sheet name="Crédito al Consumo" sheetId="2" r:id="rId2"/>
    <sheet name="Factoring" sheetId="3" r:id="rId3"/>
    <sheet name="Financiación de automoción" sheetId="4" r:id="rId4"/>
    <sheet name="Financiación de Stocks" sheetId="5" r:id="rId5"/>
    <sheet name="Operaciones Inmobiliarias" sheetId="6" r:id="rId6"/>
  </sheets>
  <calcPr calcId="145621"/>
</workbook>
</file>

<file path=xl/calcChain.xml><?xml version="1.0" encoding="utf-8"?>
<calcChain xmlns="http://schemas.openxmlformats.org/spreadsheetml/2006/main">
  <c r="AC37" i="2" l="1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15" i="2"/>
  <c r="P14" i="2"/>
</calcChain>
</file>

<file path=xl/sharedStrings.xml><?xml version="1.0" encoding="utf-8"?>
<sst xmlns="http://schemas.openxmlformats.org/spreadsheetml/2006/main" count="207" uniqueCount="71">
  <si>
    <t>Año :2017</t>
  </si>
  <si>
    <t>Trimestre :Segundo Trimestre</t>
  </si>
  <si>
    <t>Bienes de Equipo - Inversión Nueva</t>
  </si>
  <si>
    <t>(En miles de euros)</t>
  </si>
  <si>
    <t/>
  </si>
  <si>
    <t>Total Bienes de Equipo</t>
  </si>
  <si>
    <t>Asociados</t>
  </si>
  <si>
    <t>Junio 2017</t>
  </si>
  <si>
    <t>Junio 2016</t>
  </si>
  <si>
    <t>%Incrto</t>
  </si>
  <si>
    <t>CAIXABANK CONSUMER FINANCE, E.F.C., S.A.</t>
  </si>
  <si>
    <t>TOYOTA KREDITBANK GMBH, SUC.EN ESPAÑA</t>
  </si>
  <si>
    <t>GRUPO BBVA CONSUMER FINANCE</t>
  </si>
  <si>
    <t>AKF BANK GmbH</t>
  </si>
  <si>
    <t>GRUPO SANTANDER CONSUMER FINANCE, S.A.</t>
  </si>
  <si>
    <t>TOTAL</t>
  </si>
  <si>
    <t>Crédito al Consumo - Inversión Nueva</t>
  </si>
  <si>
    <t>Total Crédito al Consumo</t>
  </si>
  <si>
    <t>1- Bienes de Consumo</t>
  </si>
  <si>
    <t>2 Préstamos Personales</t>
  </si>
  <si>
    <t>3 Revolving Credit</t>
  </si>
  <si>
    <t>3.1 Revolving Credit con Tarjeta</t>
  </si>
  <si>
    <t>3.2 Revolving Credit sin Tarjeta</t>
  </si>
  <si>
    <t>4 Tarjeta no revolving</t>
  </si>
  <si>
    <t>FINANCIERA EL CORTE INGLES, E.F.C., S.A.</t>
  </si>
  <si>
    <t>BANKINTER CONSUMER FINANCE</t>
  </si>
  <si>
    <t>GRUPO CETELEM</t>
  </si>
  <si>
    <t>SERVICIOS FINANCIEROS CARREFOUR ,E.F.C,S.A.</t>
  </si>
  <si>
    <t>ONEY SERVICIOS FINANCIEROS</t>
  </si>
  <si>
    <t>COFIDIS Suc. en España</t>
  </si>
  <si>
    <t>EVOFINANCE EFC</t>
  </si>
  <si>
    <t>SABADELL CONSUMER FINANCE EFC</t>
  </si>
  <si>
    <t>POPULAR SERVICIOS FINANCIEROS,E.F.C.,S.A.</t>
  </si>
  <si>
    <t>FINANDIA, E.F.C, S.A.</t>
  </si>
  <si>
    <t>FINANCIERA ESPAÑOLA CRÉDITO A DISTANCIA.E.F.C.</t>
  </si>
  <si>
    <t>UNION FINANCIERA ASTURIANA,S.A. E.F.C.</t>
  </si>
  <si>
    <t>VOLKSWAGEN FINANCE,S.A. E.F.C.</t>
  </si>
  <si>
    <t>MONTJUICH EF, E.F.C., S.A.</t>
  </si>
  <si>
    <t>FINANCIERA CARRION S.A. E.F.C.</t>
  </si>
  <si>
    <t>UNION DE CREDITOS INMOBILIARIOS S.A.,E.F.C.</t>
  </si>
  <si>
    <t>HONDA BANK</t>
  </si>
  <si>
    <t>COFIBER FINANCIERA E.F.C.,S.A.</t>
  </si>
  <si>
    <t>UNION CRÉDITO FI.MOB.E IN.CREDIFIMO,EFC, S.A.</t>
  </si>
  <si>
    <t>Factoring - Inversión Nueva</t>
  </si>
  <si>
    <t>Total Factoring</t>
  </si>
  <si>
    <t>1 Con Recurso</t>
  </si>
  <si>
    <t>2 Sin Recurso</t>
  </si>
  <si>
    <t>IOS FINANCE EFC</t>
  </si>
  <si>
    <t>FCE BANK PLC SUCURSAL EN ESPAÑA</t>
  </si>
  <si>
    <t>Financiación de Automoción - Inversión Nueva</t>
  </si>
  <si>
    <t>Total Financiación de automoción</t>
  </si>
  <si>
    <t>1. Financiación de automoción</t>
  </si>
  <si>
    <t>1.1 Otros Vehículos</t>
  </si>
  <si>
    <t>1.2 Turismos Nuevos</t>
  </si>
  <si>
    <t>1.2.1 Particulares</t>
  </si>
  <si>
    <t>1.2.2 De negocios</t>
  </si>
  <si>
    <t>1.3 Turismos Usados</t>
  </si>
  <si>
    <t>1.3.1 A particulares</t>
  </si>
  <si>
    <t>1.3.2 De negocios</t>
  </si>
  <si>
    <t>1.4 Vehículo Industrial ligero y pesado</t>
  </si>
  <si>
    <t>2. Leasing y Renting de automoción</t>
  </si>
  <si>
    <t>RCI Banque Suc en España</t>
  </si>
  <si>
    <t>PSA FINANCIAL SERVICES SPAIN</t>
  </si>
  <si>
    <t>BMW BANK GMBH</t>
  </si>
  <si>
    <t>SCANIA FINANCE HISPANIA, E.F.C, S.A.</t>
  </si>
  <si>
    <t>VFS FINANCIAL SERVICES SPAIN, E.F.C, S.A.</t>
  </si>
  <si>
    <t>FCA CAPITAL ESPAÑA EFC SA</t>
  </si>
  <si>
    <t>Financiación de Stocks - Inversión Nueva</t>
  </si>
  <si>
    <t>Total Financiación de Stocks</t>
  </si>
  <si>
    <t>Operaciones Inmobiliarias - Inversión Nueva</t>
  </si>
  <si>
    <t>Operaciones Inmobiliarias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</si>
</sst>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C0A]#,##0;\(#,##0\)"/>
    <numFmt numFmtId="165" formatCode="[$-10C0A]0.00%"/>
    <numFmt numFmtId="166" formatCode="[$-10C0A]#,##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color rgb="FF0000FF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9B"/>
        <bgColor rgb="FFFFFF9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164" fontId="5" fillId="2" borderId="7" xfId="0" applyNumberFormat="1" applyFont="1" applyFill="1" applyBorder="1" applyAlignment="1">
      <alignment horizontal="right" vertical="center" wrapText="1" readingOrder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4" fontId="5" fillId="3" borderId="7" xfId="0" applyNumberFormat="1" applyFont="1" applyFill="1" applyBorder="1" applyAlignment="1">
      <alignment horizontal="right" vertical="center" wrapText="1" readingOrder="1"/>
    </xf>
    <xf numFmtId="165" fontId="5" fillId="3" borderId="7" xfId="0" applyNumberFormat="1" applyFont="1" applyFill="1" applyBorder="1" applyAlignment="1">
      <alignment horizontal="right" vertical="center" wrapText="1" readingOrder="1"/>
    </xf>
    <xf numFmtId="164" fontId="5" fillId="4" borderId="7" xfId="0" applyNumberFormat="1" applyFont="1" applyFill="1" applyBorder="1" applyAlignment="1">
      <alignment horizontal="right" vertical="center" wrapText="1" readingOrder="1"/>
    </xf>
    <xf numFmtId="165" fontId="5" fillId="4" borderId="7" xfId="0" applyNumberFormat="1" applyFont="1" applyFill="1" applyBorder="1" applyAlignment="1">
      <alignment horizontal="right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vertical="center" wrapText="1" readingOrder="1"/>
    </xf>
    <xf numFmtId="166" fontId="5" fillId="2" borderId="7" xfId="0" applyNumberFormat="1" applyFont="1" applyFill="1" applyBorder="1" applyAlignment="1">
      <alignment horizontal="right" vertical="center" wrapText="1" readingOrder="1"/>
    </xf>
    <xf numFmtId="166" fontId="5" fillId="3" borderId="7" xfId="0" applyNumberFormat="1" applyFont="1" applyFill="1" applyBorder="1" applyAlignment="1">
      <alignment horizontal="right" vertical="center" wrapText="1" readingOrder="1"/>
    </xf>
    <xf numFmtId="166" fontId="5" fillId="4" borderId="7" xfId="0" applyNumberFormat="1" applyFont="1" applyFill="1" applyBorder="1" applyAlignment="1">
      <alignment horizontal="right" vertical="center" wrapText="1" readingOrder="1"/>
    </xf>
    <xf numFmtId="164" fontId="5" fillId="4" borderId="7" xfId="0" applyNumberFormat="1" applyFont="1" applyFill="1" applyBorder="1" applyAlignment="1">
      <alignment horizontal="right" vertical="top" wrapText="1" readingOrder="1"/>
    </xf>
    <xf numFmtId="165" fontId="5" fillId="4" borderId="7" xfId="0" applyNumberFormat="1" applyFont="1" applyFill="1" applyBorder="1" applyAlignment="1">
      <alignment horizontal="right" vertical="top" wrapText="1" readingOrder="1"/>
    </xf>
    <xf numFmtId="164" fontId="1" fillId="0" borderId="0" xfId="0" applyNumberFormat="1" applyFont="1" applyFill="1" applyBorder="1"/>
    <xf numFmtId="0" fontId="1" fillId="0" borderId="9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165" fontId="5" fillId="4" borderId="7" xfId="0" applyNumberFormat="1" applyFont="1" applyFill="1" applyBorder="1" applyAlignment="1">
      <alignment horizontal="right" vertical="center" wrapText="1" readingOrder="1"/>
    </xf>
    <xf numFmtId="165" fontId="7" fillId="2" borderId="7" xfId="0" applyNumberFormat="1" applyFont="1" applyFill="1" applyBorder="1" applyAlignment="1">
      <alignment horizontal="right" vertical="center" wrapText="1" readingOrder="1"/>
    </xf>
    <xf numFmtId="165" fontId="7" fillId="3" borderId="7" xfId="0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horizontal="left"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2" borderId="7" xfId="0" applyNumberFormat="1" applyFont="1" applyFill="1" applyBorder="1" applyAlignment="1">
      <alignment vertical="center" wrapText="1" readingOrder="1"/>
    </xf>
    <xf numFmtId="0" fontId="5" fillId="3" borderId="7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6" fillId="4" borderId="7" xfId="0" applyNumberFormat="1" applyFont="1" applyFill="1" applyBorder="1" applyAlignment="1">
      <alignment horizontal="right" vertical="center" wrapText="1" readingOrder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2" fillId="0" borderId="5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horizontal="left" vertical="center" wrapText="1" readingOrder="1"/>
    </xf>
    <xf numFmtId="0" fontId="6" fillId="4" borderId="7" xfId="0" applyNumberFormat="1" applyFont="1" applyFill="1" applyBorder="1" applyAlignment="1">
      <alignment vertical="center" wrapText="1" readingOrder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5" fontId="5" fillId="3" borderId="7" xfId="0" applyNumberFormat="1" applyFont="1" applyFill="1" applyBorder="1" applyAlignment="1">
      <alignment horizontal="right" vertical="center" wrapText="1" readingOrder="1"/>
    </xf>
    <xf numFmtId="165" fontId="5" fillId="4" borderId="7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CCFFFF"/>
      <rgbColor rgb="00FFFFFF"/>
      <rgbColor rgb="00FFFF9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00FF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723900</xdr:colOff>
      <xdr:row>5</xdr:row>
      <xdr:rowOff>165100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723900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685800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showGridLines="0" tabSelected="1" workbookViewId="0"/>
  </sheetViews>
  <sheetFormatPr baseColWidth="10" defaultRowHeight="15" x14ac:dyDescent="0.25"/>
  <cols>
    <col min="1" max="1" width="2.85546875" customWidth="1"/>
    <col min="2" max="2" width="0.5703125" customWidth="1"/>
    <col min="3" max="3" width="10.85546875" customWidth="1"/>
    <col min="4" max="4" width="3.140625" customWidth="1"/>
    <col min="5" max="5" width="5" customWidth="1"/>
    <col min="6" max="6" width="2.42578125" customWidth="1"/>
    <col min="7" max="7" width="4.140625" customWidth="1"/>
    <col min="8" max="8" width="1.85546875" customWidth="1"/>
    <col min="9" max="9" width="11.140625" customWidth="1"/>
    <col min="10" max="10" width="19.5703125" customWidth="1"/>
    <col min="11" max="11" width="4" customWidth="1"/>
    <col min="12" max="12" width="10.85546875" customWidth="1"/>
    <col min="13" max="14" width="15.7109375" customWidth="1"/>
    <col min="15" max="15" width="13.42578125" customWidth="1"/>
    <col min="16" max="16" width="0" hidden="1" customWidth="1"/>
    <col min="17" max="17" width="2.140625" customWidth="1"/>
    <col min="18" max="18" width="255" customWidth="1"/>
  </cols>
  <sheetData>
    <row r="1" spans="2:15" ht="7.35" customHeight="1" x14ac:dyDescent="0.25"/>
    <row r="2" spans="2:15" ht="4.1500000000000004" customHeight="1" x14ac:dyDescent="0.25"/>
    <row r="3" spans="2:15" ht="15.4" customHeight="1" x14ac:dyDescent="0.25">
      <c r="C3" s="33"/>
    </row>
    <row r="4" spans="2:15" ht="15.6" customHeight="1" x14ac:dyDescent="0.25">
      <c r="C4" s="33"/>
      <c r="E4" s="34" t="s">
        <v>0</v>
      </c>
      <c r="F4" s="35"/>
      <c r="G4" s="35"/>
      <c r="H4" s="1"/>
      <c r="I4" s="36" t="s">
        <v>1</v>
      </c>
      <c r="J4" s="37"/>
    </row>
    <row r="5" spans="2:15" ht="2.1" customHeight="1" x14ac:dyDescent="0.25">
      <c r="C5" s="33"/>
      <c r="E5" s="3"/>
      <c r="F5" s="4"/>
      <c r="G5" s="4"/>
      <c r="H5" s="4"/>
      <c r="I5" s="4"/>
      <c r="J5" s="5"/>
    </row>
    <row r="6" spans="2:15" ht="13.35" customHeight="1" x14ac:dyDescent="0.25">
      <c r="C6" s="33"/>
    </row>
    <row r="7" spans="2:15" ht="5.45" customHeight="1" x14ac:dyDescent="0.25"/>
    <row r="8" spans="2:15" ht="21.75" customHeight="1" x14ac:dyDescent="0.25">
      <c r="B8" s="38" t="s">
        <v>2</v>
      </c>
      <c r="C8" s="33"/>
      <c r="D8" s="33"/>
      <c r="E8" s="33"/>
      <c r="F8" s="33"/>
      <c r="G8" s="33"/>
      <c r="H8" s="33"/>
      <c r="I8" s="33"/>
      <c r="J8" s="33"/>
      <c r="K8" s="33"/>
    </row>
    <row r="9" spans="2:15" ht="3.95" customHeight="1" x14ac:dyDescent="0.25"/>
    <row r="10" spans="2:15" ht="15" customHeight="1" x14ac:dyDescent="0.25">
      <c r="G10" s="39" t="s">
        <v>3</v>
      </c>
      <c r="H10" s="33"/>
      <c r="I10" s="33"/>
    </row>
    <row r="11" spans="2:15" ht="8.1" customHeight="1" x14ac:dyDescent="0.25"/>
    <row r="12" spans="2:15" ht="17.100000000000001" customHeight="1" x14ac:dyDescent="0.25">
      <c r="F12" s="41" t="s">
        <v>4</v>
      </c>
      <c r="G12" s="42"/>
      <c r="H12" s="42"/>
      <c r="I12" s="42"/>
      <c r="J12" s="42"/>
      <c r="K12" s="42"/>
      <c r="L12" s="42"/>
      <c r="M12" s="27" t="s">
        <v>5</v>
      </c>
      <c r="N12" s="28"/>
      <c r="O12" s="29"/>
    </row>
    <row r="13" spans="2:15" x14ac:dyDescent="0.25">
      <c r="F13" s="30" t="s">
        <v>6</v>
      </c>
      <c r="G13" s="28"/>
      <c r="H13" s="28"/>
      <c r="I13" s="28"/>
      <c r="J13" s="28"/>
      <c r="K13" s="28"/>
      <c r="L13" s="29"/>
      <c r="M13" s="6" t="s">
        <v>7</v>
      </c>
      <c r="N13" s="6" t="s">
        <v>8</v>
      </c>
      <c r="O13" s="6" t="s">
        <v>9</v>
      </c>
    </row>
    <row r="14" spans="2:15" x14ac:dyDescent="0.25">
      <c r="F14" s="31" t="s">
        <v>10</v>
      </c>
      <c r="G14" s="28"/>
      <c r="H14" s="28"/>
      <c r="I14" s="28"/>
      <c r="J14" s="28"/>
      <c r="K14" s="28"/>
      <c r="L14" s="29"/>
      <c r="M14" s="7">
        <v>155032.35999999999</v>
      </c>
      <c r="N14" s="7">
        <v>135024</v>
      </c>
      <c r="O14" s="8">
        <v>0.1482</v>
      </c>
    </row>
    <row r="15" spans="2:15" x14ac:dyDescent="0.25">
      <c r="F15" s="32" t="s">
        <v>11</v>
      </c>
      <c r="G15" s="28"/>
      <c r="H15" s="28"/>
      <c r="I15" s="28"/>
      <c r="J15" s="28"/>
      <c r="K15" s="28"/>
      <c r="L15" s="29"/>
      <c r="M15" s="9">
        <v>70168.639999999999</v>
      </c>
      <c r="N15" s="9">
        <v>62626.66</v>
      </c>
      <c r="O15" s="10">
        <v>0.12039999999999999</v>
      </c>
    </row>
    <row r="16" spans="2:15" x14ac:dyDescent="0.25">
      <c r="F16" s="31" t="s">
        <v>12</v>
      </c>
      <c r="G16" s="28"/>
      <c r="H16" s="28"/>
      <c r="I16" s="28"/>
      <c r="J16" s="28"/>
      <c r="K16" s="28"/>
      <c r="L16" s="29"/>
      <c r="M16" s="7">
        <v>25976.1</v>
      </c>
      <c r="N16" s="7">
        <v>31074.93</v>
      </c>
      <c r="O16" s="8">
        <v>-0.1641</v>
      </c>
    </row>
    <row r="17" spans="6:15" x14ac:dyDescent="0.25">
      <c r="F17" s="32" t="s">
        <v>13</v>
      </c>
      <c r="G17" s="28"/>
      <c r="H17" s="28"/>
      <c r="I17" s="28"/>
      <c r="J17" s="28"/>
      <c r="K17" s="28"/>
      <c r="L17" s="29"/>
      <c r="M17" s="9">
        <v>10400.31</v>
      </c>
      <c r="N17" s="9">
        <v>4648.28</v>
      </c>
      <c r="O17" s="10">
        <v>1.2375</v>
      </c>
    </row>
    <row r="18" spans="6:15" x14ac:dyDescent="0.25">
      <c r="F18" s="31" t="s">
        <v>14</v>
      </c>
      <c r="G18" s="28"/>
      <c r="H18" s="28"/>
      <c r="I18" s="28"/>
      <c r="J18" s="28"/>
      <c r="K18" s="28"/>
      <c r="L18" s="29"/>
      <c r="M18" s="7">
        <v>140.41</v>
      </c>
      <c r="N18" s="7">
        <v>521.05999999999995</v>
      </c>
      <c r="O18" s="8">
        <v>-0.73050000000000004</v>
      </c>
    </row>
    <row r="19" spans="6:15" x14ac:dyDescent="0.25">
      <c r="F19" s="40" t="s">
        <v>15</v>
      </c>
      <c r="G19" s="28"/>
      <c r="H19" s="28"/>
      <c r="I19" s="28"/>
      <c r="J19" s="28"/>
      <c r="K19" s="28"/>
      <c r="L19" s="29"/>
      <c r="M19" s="11">
        <v>261717.82</v>
      </c>
      <c r="N19" s="11">
        <v>233894.93</v>
      </c>
      <c r="O19" s="12">
        <v>0.11895465198839496</v>
      </c>
    </row>
    <row r="20" spans="6:15" ht="24.95" customHeight="1" x14ac:dyDescent="0.25"/>
  </sheetData>
  <mergeCells count="14">
    <mergeCell ref="F16:L16"/>
    <mergeCell ref="F17:L17"/>
    <mergeCell ref="F18:L18"/>
    <mergeCell ref="F19:L19"/>
    <mergeCell ref="F12:L12"/>
    <mergeCell ref="M12:O12"/>
    <mergeCell ref="F13:L13"/>
    <mergeCell ref="F14:L14"/>
    <mergeCell ref="F15:L15"/>
    <mergeCell ref="C3:C6"/>
    <mergeCell ref="E4:G4"/>
    <mergeCell ref="I4:J4"/>
    <mergeCell ref="B8:K8"/>
    <mergeCell ref="G10:I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42"/>
  <sheetViews>
    <sheetView showGridLines="0" topLeftCell="J7" zoomScaleNormal="100" workbookViewId="0">
      <selection activeCell="Q40" sqref="Q40:T42"/>
    </sheetView>
  </sheetViews>
  <sheetFormatPr baseColWidth="10" defaultRowHeight="15" x14ac:dyDescent="0.25"/>
  <cols>
    <col min="1" max="1" width="2.7109375" customWidth="1"/>
    <col min="2" max="2" width="0.140625" customWidth="1"/>
    <col min="3" max="3" width="10.85546875" customWidth="1"/>
    <col min="4" max="4" width="3.140625" customWidth="1"/>
    <col min="5" max="5" width="5.7109375" customWidth="1"/>
    <col min="6" max="6" width="2.85546875" customWidth="1"/>
    <col min="7" max="7" width="3" customWidth="1"/>
    <col min="8" max="8" width="1.85546875" customWidth="1"/>
    <col min="9" max="9" width="12.42578125" customWidth="1"/>
    <col min="10" max="10" width="19.140625" customWidth="1"/>
    <col min="11" max="11" width="4" customWidth="1"/>
    <col min="12" max="12" width="10.85546875" customWidth="1"/>
    <col min="13" max="14" width="15.7109375" customWidth="1"/>
    <col min="15" max="15" width="13.5703125" customWidth="1"/>
    <col min="16" max="16" width="13.5703125" style="23" customWidth="1"/>
    <col min="17" max="18" width="15.7109375" customWidth="1"/>
    <col min="19" max="19" width="13.42578125" customWidth="1"/>
    <col min="20" max="21" width="15.7109375" customWidth="1"/>
    <col min="22" max="22" width="13.42578125" customWidth="1"/>
    <col min="23" max="24" width="15.7109375" customWidth="1"/>
    <col min="25" max="25" width="13.42578125" customWidth="1"/>
    <col min="26" max="27" width="15.7109375" customWidth="1"/>
    <col min="28" max="28" width="13.42578125" customWidth="1"/>
    <col min="29" max="29" width="13.42578125" style="23" customWidth="1"/>
    <col min="30" max="31" width="15.7109375" customWidth="1"/>
    <col min="32" max="32" width="13.42578125" customWidth="1"/>
    <col min="33" max="34" width="15.7109375" customWidth="1"/>
    <col min="35" max="35" width="13.42578125" customWidth="1"/>
    <col min="36" max="36" width="0" hidden="1" customWidth="1"/>
    <col min="37" max="37" width="29.85546875" customWidth="1"/>
    <col min="38" max="38" width="255" customWidth="1"/>
  </cols>
  <sheetData>
    <row r="1" spans="2:35" ht="4.7" customHeight="1" x14ac:dyDescent="0.25"/>
    <row r="2" spans="2:35" ht="16.350000000000001" customHeight="1" x14ac:dyDescent="0.25">
      <c r="B2" s="33"/>
      <c r="C2" s="33"/>
    </row>
    <row r="3" spans="2:35" ht="2.1" customHeight="1" x14ac:dyDescent="0.25">
      <c r="B3" s="33"/>
      <c r="C3" s="33"/>
      <c r="E3" s="13"/>
      <c r="F3" s="1"/>
      <c r="G3" s="1"/>
      <c r="H3" s="1"/>
      <c r="I3" s="1"/>
      <c r="J3" s="2"/>
    </row>
    <row r="4" spans="2:35" ht="15.6" customHeight="1" x14ac:dyDescent="0.25">
      <c r="B4" s="33"/>
      <c r="C4" s="33"/>
      <c r="E4" s="43" t="s">
        <v>0</v>
      </c>
      <c r="F4" s="42"/>
      <c r="G4" s="42"/>
      <c r="H4" s="4"/>
      <c r="I4" s="44" t="s">
        <v>1</v>
      </c>
      <c r="J4" s="45"/>
    </row>
    <row r="5" spans="2:35" ht="0" hidden="1" customHeight="1" x14ac:dyDescent="0.25">
      <c r="B5" s="33"/>
      <c r="C5" s="33"/>
    </row>
    <row r="6" spans="2:35" ht="12.4" customHeight="1" x14ac:dyDescent="0.25">
      <c r="B6" s="33"/>
      <c r="C6" s="33"/>
    </row>
    <row r="7" spans="2:35" ht="7.7" customHeight="1" x14ac:dyDescent="0.25"/>
    <row r="8" spans="2:35" ht="21.75" customHeight="1" x14ac:dyDescent="0.25">
      <c r="C8" s="38" t="s">
        <v>16</v>
      </c>
      <c r="D8" s="33"/>
      <c r="E8" s="33"/>
      <c r="F8" s="33"/>
      <c r="G8" s="33"/>
      <c r="H8" s="33"/>
      <c r="I8" s="33"/>
      <c r="J8" s="33"/>
      <c r="K8" s="33"/>
    </row>
    <row r="9" spans="2:35" ht="2.85" customHeight="1" x14ac:dyDescent="0.25"/>
    <row r="10" spans="2:35" ht="15" customHeight="1" x14ac:dyDescent="0.25">
      <c r="G10" s="39" t="s">
        <v>3</v>
      </c>
      <c r="H10" s="33"/>
      <c r="I10" s="33"/>
    </row>
    <row r="11" spans="2:35" ht="7.35" customHeight="1" x14ac:dyDescent="0.25"/>
    <row r="12" spans="2:35" ht="17.100000000000001" customHeight="1" x14ac:dyDescent="0.25">
      <c r="F12" s="41" t="s">
        <v>4</v>
      </c>
      <c r="G12" s="42"/>
      <c r="H12" s="42"/>
      <c r="I12" s="42"/>
      <c r="J12" s="42"/>
      <c r="K12" s="42"/>
      <c r="L12" s="42"/>
      <c r="M12" s="46" t="s">
        <v>17</v>
      </c>
      <c r="N12" s="28"/>
      <c r="O12" s="29"/>
      <c r="P12" s="21"/>
      <c r="Q12" s="46" t="s">
        <v>18</v>
      </c>
      <c r="R12" s="28"/>
      <c r="S12" s="29"/>
      <c r="T12" s="46" t="s">
        <v>19</v>
      </c>
      <c r="U12" s="28"/>
      <c r="V12" s="29"/>
      <c r="W12" s="46" t="s">
        <v>20</v>
      </c>
      <c r="X12" s="28"/>
      <c r="Y12" s="29"/>
      <c r="Z12" s="46" t="s">
        <v>21</v>
      </c>
      <c r="AA12" s="28"/>
      <c r="AB12" s="29"/>
      <c r="AC12" s="21"/>
      <c r="AD12" s="46" t="s">
        <v>22</v>
      </c>
      <c r="AE12" s="28"/>
      <c r="AF12" s="29"/>
      <c r="AG12" s="46" t="s">
        <v>23</v>
      </c>
      <c r="AH12" s="28"/>
      <c r="AI12" s="29"/>
    </row>
    <row r="13" spans="2:35" x14ac:dyDescent="0.25">
      <c r="F13" s="30" t="s">
        <v>6</v>
      </c>
      <c r="G13" s="28"/>
      <c r="H13" s="28"/>
      <c r="I13" s="28"/>
      <c r="J13" s="28"/>
      <c r="K13" s="28"/>
      <c r="L13" s="29"/>
      <c r="M13" s="6" t="s">
        <v>7</v>
      </c>
      <c r="N13" s="6" t="s">
        <v>8</v>
      </c>
      <c r="O13" s="6" t="s">
        <v>9</v>
      </c>
      <c r="P13" s="22"/>
      <c r="Q13" s="6" t="s">
        <v>7</v>
      </c>
      <c r="R13" s="6" t="s">
        <v>8</v>
      </c>
      <c r="S13" s="6" t="s">
        <v>9</v>
      </c>
      <c r="T13" s="6" t="s">
        <v>7</v>
      </c>
      <c r="U13" s="6" t="s">
        <v>8</v>
      </c>
      <c r="V13" s="6" t="s">
        <v>9</v>
      </c>
      <c r="W13" s="6" t="s">
        <v>7</v>
      </c>
      <c r="X13" s="6" t="s">
        <v>8</v>
      </c>
      <c r="Y13" s="6" t="s">
        <v>9</v>
      </c>
      <c r="Z13" s="6" t="s">
        <v>7</v>
      </c>
      <c r="AA13" s="6" t="s">
        <v>8</v>
      </c>
      <c r="AB13" s="6" t="s">
        <v>9</v>
      </c>
      <c r="AC13" s="22"/>
      <c r="AD13" s="6" t="s">
        <v>7</v>
      </c>
      <c r="AE13" s="6" t="s">
        <v>8</v>
      </c>
      <c r="AF13" s="14" t="s">
        <v>9</v>
      </c>
      <c r="AG13" s="6" t="s">
        <v>7</v>
      </c>
      <c r="AH13" s="6" t="s">
        <v>8</v>
      </c>
      <c r="AI13" s="14" t="s">
        <v>9</v>
      </c>
    </row>
    <row r="14" spans="2:35" x14ac:dyDescent="0.25">
      <c r="F14" s="31" t="s">
        <v>24</v>
      </c>
      <c r="G14" s="28"/>
      <c r="H14" s="28"/>
      <c r="I14" s="28"/>
      <c r="J14" s="28"/>
      <c r="K14" s="28"/>
      <c r="L14" s="29"/>
      <c r="M14" s="7">
        <v>2903602.35</v>
      </c>
      <c r="N14" s="7">
        <v>2828677.86</v>
      </c>
      <c r="O14" s="8">
        <v>2.6499999999999999E-2</v>
      </c>
      <c r="P14" s="25">
        <f>M14/M$38</f>
        <v>0.32245377874083392</v>
      </c>
      <c r="Q14" s="7">
        <v>676446.77</v>
      </c>
      <c r="R14" s="7">
        <v>628893.29</v>
      </c>
      <c r="S14" s="8">
        <v>7.5600000000000001E-2</v>
      </c>
      <c r="T14" s="15">
        <v>0</v>
      </c>
      <c r="U14" s="15">
        <v>0</v>
      </c>
      <c r="V14" s="8">
        <v>0</v>
      </c>
      <c r="W14" s="7">
        <v>2227155.58</v>
      </c>
      <c r="X14" s="7">
        <v>2199784.5699999998</v>
      </c>
      <c r="Y14" s="8">
        <v>1.24E-2</v>
      </c>
      <c r="Z14" s="7">
        <v>2227155.58</v>
      </c>
      <c r="AA14" s="7">
        <v>2199784.5699999998</v>
      </c>
      <c r="AB14" s="8">
        <v>1.24E-2</v>
      </c>
      <c r="AC14" s="25">
        <f>Z14/Z$38</f>
        <v>0.48089469842037907</v>
      </c>
      <c r="AD14" s="7">
        <v>0</v>
      </c>
      <c r="AE14" s="7">
        <v>0</v>
      </c>
      <c r="AF14" s="8">
        <v>0</v>
      </c>
      <c r="AG14" s="7">
        <v>0</v>
      </c>
      <c r="AH14" s="7">
        <v>0</v>
      </c>
      <c r="AI14" s="8">
        <v>0</v>
      </c>
    </row>
    <row r="15" spans="2:35" x14ac:dyDescent="0.25">
      <c r="F15" s="32" t="s">
        <v>14</v>
      </c>
      <c r="G15" s="28"/>
      <c r="H15" s="28"/>
      <c r="I15" s="28"/>
      <c r="J15" s="28"/>
      <c r="K15" s="28"/>
      <c r="L15" s="29"/>
      <c r="M15" s="9">
        <v>1052950.42</v>
      </c>
      <c r="N15" s="9">
        <v>1000463.89</v>
      </c>
      <c r="O15" s="10">
        <v>5.2499999999999998E-2</v>
      </c>
      <c r="P15" s="26">
        <f>M15/M$38</f>
        <v>0.11693331277120232</v>
      </c>
      <c r="Q15" s="9">
        <v>316367.71999999997</v>
      </c>
      <c r="R15" s="9">
        <v>257440.75</v>
      </c>
      <c r="S15" s="10">
        <v>0.22889999999999999</v>
      </c>
      <c r="T15" s="16">
        <v>78357.850000000006</v>
      </c>
      <c r="U15" s="16">
        <v>72741.91</v>
      </c>
      <c r="V15" s="10">
        <v>7.7200000000000005E-2</v>
      </c>
      <c r="W15" s="9">
        <v>658224.85</v>
      </c>
      <c r="X15" s="9">
        <v>670281.23</v>
      </c>
      <c r="Y15" s="10">
        <v>-1.7999999999999999E-2</v>
      </c>
      <c r="Z15" s="9">
        <v>658224.85</v>
      </c>
      <c r="AA15" s="9">
        <v>670281.23</v>
      </c>
      <c r="AB15" s="10">
        <v>-1.7999999999999999E-2</v>
      </c>
      <c r="AC15" s="26">
        <f>Z15/Z$38</f>
        <v>0.14212605692034735</v>
      </c>
      <c r="AD15" s="9">
        <v>0</v>
      </c>
      <c r="AE15" s="9">
        <v>0</v>
      </c>
      <c r="AF15" s="10">
        <v>0</v>
      </c>
      <c r="AG15" s="9">
        <v>0</v>
      </c>
      <c r="AH15" s="9">
        <v>0</v>
      </c>
      <c r="AI15" s="10">
        <v>0</v>
      </c>
    </row>
    <row r="16" spans="2:35" x14ac:dyDescent="0.25">
      <c r="F16" s="31" t="s">
        <v>25</v>
      </c>
      <c r="G16" s="28"/>
      <c r="H16" s="28"/>
      <c r="I16" s="28"/>
      <c r="J16" s="28"/>
      <c r="K16" s="28"/>
      <c r="L16" s="29"/>
      <c r="M16" s="7">
        <v>1031135.46</v>
      </c>
      <c r="N16" s="7">
        <v>611154.29</v>
      </c>
      <c r="O16" s="8">
        <v>0.68720000000000003</v>
      </c>
      <c r="P16" s="25">
        <f t="shared" ref="P16:P37" si="0">M16/M$38</f>
        <v>0.11451069581572282</v>
      </c>
      <c r="Q16" s="7">
        <v>0</v>
      </c>
      <c r="R16" s="7">
        <v>0</v>
      </c>
      <c r="S16" s="8">
        <v>0</v>
      </c>
      <c r="T16" s="15">
        <v>160595.75</v>
      </c>
      <c r="U16" s="15">
        <v>114346.51</v>
      </c>
      <c r="V16" s="8">
        <v>0.40450000000000003</v>
      </c>
      <c r="W16" s="7">
        <v>870539.71</v>
      </c>
      <c r="X16" s="7">
        <v>496807.78</v>
      </c>
      <c r="Y16" s="8">
        <v>0.75229999999999997</v>
      </c>
      <c r="Z16" s="7">
        <v>870539.71</v>
      </c>
      <c r="AA16" s="7">
        <v>496807.78</v>
      </c>
      <c r="AB16" s="8">
        <v>0.75229999999999997</v>
      </c>
      <c r="AC16" s="25">
        <f t="shared" ref="AC16:AC37" si="1">Z16/Z$38</f>
        <v>0.18796977412032179</v>
      </c>
      <c r="AD16" s="7">
        <v>0</v>
      </c>
      <c r="AE16" s="7">
        <v>0</v>
      </c>
      <c r="AF16" s="8">
        <v>0</v>
      </c>
      <c r="AG16" s="7">
        <v>0</v>
      </c>
      <c r="AH16" s="7">
        <v>0</v>
      </c>
      <c r="AI16" s="8">
        <v>0</v>
      </c>
    </row>
    <row r="17" spans="6:35" x14ac:dyDescent="0.25">
      <c r="F17" s="32" t="s">
        <v>26</v>
      </c>
      <c r="G17" s="28"/>
      <c r="H17" s="28"/>
      <c r="I17" s="28"/>
      <c r="J17" s="28"/>
      <c r="K17" s="28"/>
      <c r="L17" s="29"/>
      <c r="M17" s="9">
        <v>916318.07</v>
      </c>
      <c r="N17" s="9">
        <v>655782.14</v>
      </c>
      <c r="O17" s="10">
        <v>0.39729999999999999</v>
      </c>
      <c r="P17" s="26">
        <f t="shared" si="0"/>
        <v>0.1017598791377228</v>
      </c>
      <c r="Q17" s="9">
        <v>294755.21000000002</v>
      </c>
      <c r="R17" s="9">
        <v>256241.73</v>
      </c>
      <c r="S17" s="10">
        <v>0.15029999999999999</v>
      </c>
      <c r="T17" s="16">
        <v>366303.14</v>
      </c>
      <c r="U17" s="16">
        <v>179298.27</v>
      </c>
      <c r="V17" s="10">
        <v>1.0429999999999999</v>
      </c>
      <c r="W17" s="9">
        <v>248517.99</v>
      </c>
      <c r="X17" s="9">
        <v>212952.89</v>
      </c>
      <c r="Y17" s="10">
        <v>0.16700000000000001</v>
      </c>
      <c r="Z17" s="9">
        <v>248517.99</v>
      </c>
      <c r="AA17" s="9">
        <v>212952.89</v>
      </c>
      <c r="AB17" s="10">
        <v>0.16700000000000001</v>
      </c>
      <c r="AC17" s="26">
        <f t="shared" si="1"/>
        <v>5.3660815134023453E-2</v>
      </c>
      <c r="AD17" s="9">
        <v>0</v>
      </c>
      <c r="AE17" s="9">
        <v>0</v>
      </c>
      <c r="AF17" s="10">
        <v>0</v>
      </c>
      <c r="AG17" s="9">
        <v>6741.73</v>
      </c>
      <c r="AH17" s="9">
        <v>7289.25</v>
      </c>
      <c r="AI17" s="10">
        <v>-7.51E-2</v>
      </c>
    </row>
    <row r="18" spans="6:35" x14ac:dyDescent="0.25">
      <c r="F18" s="31" t="s">
        <v>27</v>
      </c>
      <c r="G18" s="28"/>
      <c r="H18" s="28"/>
      <c r="I18" s="28"/>
      <c r="J18" s="28"/>
      <c r="K18" s="28"/>
      <c r="L18" s="29"/>
      <c r="M18" s="7">
        <v>744228.86</v>
      </c>
      <c r="N18" s="7">
        <v>578256.73</v>
      </c>
      <c r="O18" s="8">
        <v>0.28699999999999998</v>
      </c>
      <c r="P18" s="25">
        <f t="shared" si="0"/>
        <v>8.2648854501368968E-2</v>
      </c>
      <c r="Q18" s="7">
        <v>119492.45</v>
      </c>
      <c r="R18" s="7">
        <v>110262.42</v>
      </c>
      <c r="S18" s="8">
        <v>8.3699999999999997E-2</v>
      </c>
      <c r="T18" s="15">
        <v>309487.61</v>
      </c>
      <c r="U18" s="15">
        <v>172876.04</v>
      </c>
      <c r="V18" s="8">
        <v>0.79020000000000001</v>
      </c>
      <c r="W18" s="7">
        <v>315248.8</v>
      </c>
      <c r="X18" s="7">
        <v>295118.27</v>
      </c>
      <c r="Y18" s="8">
        <v>6.8199999999999997E-2</v>
      </c>
      <c r="Z18" s="7">
        <v>315248.8</v>
      </c>
      <c r="AA18" s="7">
        <v>295118.27</v>
      </c>
      <c r="AB18" s="8">
        <v>6.8199999999999997E-2</v>
      </c>
      <c r="AC18" s="25">
        <f t="shared" si="1"/>
        <v>6.8069549323261189E-2</v>
      </c>
      <c r="AD18" s="7">
        <v>0</v>
      </c>
      <c r="AE18" s="7">
        <v>0</v>
      </c>
      <c r="AF18" s="8">
        <v>0</v>
      </c>
      <c r="AG18" s="7">
        <v>0</v>
      </c>
      <c r="AH18" s="7">
        <v>0</v>
      </c>
      <c r="AI18" s="8">
        <v>0</v>
      </c>
    </row>
    <row r="19" spans="6:35" x14ac:dyDescent="0.25">
      <c r="F19" s="32" t="s">
        <v>12</v>
      </c>
      <c r="G19" s="28"/>
      <c r="H19" s="28"/>
      <c r="I19" s="28"/>
      <c r="J19" s="28"/>
      <c r="K19" s="28"/>
      <c r="L19" s="29"/>
      <c r="M19" s="9">
        <v>663844.36</v>
      </c>
      <c r="N19" s="9">
        <v>681402.26</v>
      </c>
      <c r="O19" s="10">
        <v>-2.58E-2</v>
      </c>
      <c r="P19" s="26">
        <f t="shared" si="0"/>
        <v>7.3721913876323486E-2</v>
      </c>
      <c r="Q19" s="9">
        <v>132486.44</v>
      </c>
      <c r="R19" s="9">
        <v>158723.88</v>
      </c>
      <c r="S19" s="10">
        <v>-0.1653</v>
      </c>
      <c r="T19" s="16">
        <v>12838.13</v>
      </c>
      <c r="U19" s="16">
        <v>13518.53</v>
      </c>
      <c r="V19" s="10">
        <v>-5.0299999999999997E-2</v>
      </c>
      <c r="W19" s="9">
        <v>43845.66</v>
      </c>
      <c r="X19" s="9">
        <v>39640.92</v>
      </c>
      <c r="Y19" s="10">
        <v>0.1061</v>
      </c>
      <c r="Z19" s="9">
        <v>43845.66</v>
      </c>
      <c r="AA19" s="9">
        <v>39640.92</v>
      </c>
      <c r="AB19" s="10">
        <v>0.1061</v>
      </c>
      <c r="AC19" s="26">
        <f t="shared" si="1"/>
        <v>9.4672979436589162E-3</v>
      </c>
      <c r="AD19" s="9">
        <v>0</v>
      </c>
      <c r="AE19" s="9">
        <v>0</v>
      </c>
      <c r="AF19" s="10">
        <v>0</v>
      </c>
      <c r="AG19" s="9">
        <v>474674.13</v>
      </c>
      <c r="AH19" s="9">
        <v>469518.93</v>
      </c>
      <c r="AI19" s="10">
        <v>1.0999999999999999E-2</v>
      </c>
    </row>
    <row r="20" spans="6:35" x14ac:dyDescent="0.25">
      <c r="F20" s="31" t="s">
        <v>10</v>
      </c>
      <c r="G20" s="28"/>
      <c r="H20" s="28"/>
      <c r="I20" s="28"/>
      <c r="J20" s="28"/>
      <c r="K20" s="28"/>
      <c r="L20" s="29"/>
      <c r="M20" s="7">
        <v>450753.08</v>
      </c>
      <c r="N20" s="7">
        <v>407488.05</v>
      </c>
      <c r="O20" s="8">
        <v>0.1062</v>
      </c>
      <c r="P20" s="25">
        <f t="shared" si="0"/>
        <v>5.0057485979465959E-2</v>
      </c>
      <c r="Q20" s="7">
        <v>250292.01</v>
      </c>
      <c r="R20" s="7">
        <v>247111</v>
      </c>
      <c r="S20" s="8">
        <v>1.29E-2</v>
      </c>
      <c r="T20" s="15">
        <v>12365.57</v>
      </c>
      <c r="U20" s="15">
        <v>14552</v>
      </c>
      <c r="V20" s="8">
        <v>-0.1502</v>
      </c>
      <c r="W20" s="7">
        <v>188095.5</v>
      </c>
      <c r="X20" s="7">
        <v>145825.04999999999</v>
      </c>
      <c r="Y20" s="8">
        <v>0.28989999999999999</v>
      </c>
      <c r="Z20" s="7">
        <v>137726.12</v>
      </c>
      <c r="AA20" s="7">
        <v>125139.09</v>
      </c>
      <c r="AB20" s="8">
        <v>0.10059999999999999</v>
      </c>
      <c r="AC20" s="25">
        <f t="shared" si="1"/>
        <v>2.9738273130433455E-2</v>
      </c>
      <c r="AD20" s="7">
        <v>50369.38</v>
      </c>
      <c r="AE20" s="7">
        <v>20685.96</v>
      </c>
      <c r="AF20" s="8">
        <v>1.4350000000000001</v>
      </c>
      <c r="AG20" s="7">
        <v>0</v>
      </c>
      <c r="AH20" s="7">
        <v>0</v>
      </c>
      <c r="AI20" s="8">
        <v>0</v>
      </c>
    </row>
    <row r="21" spans="6:35" x14ac:dyDescent="0.25">
      <c r="F21" s="32" t="s">
        <v>28</v>
      </c>
      <c r="G21" s="28"/>
      <c r="H21" s="28"/>
      <c r="I21" s="28"/>
      <c r="J21" s="28"/>
      <c r="K21" s="28"/>
      <c r="L21" s="29"/>
      <c r="M21" s="9">
        <v>371404.16</v>
      </c>
      <c r="N21" s="9">
        <v>358634.4</v>
      </c>
      <c r="O21" s="10">
        <v>3.56E-2</v>
      </c>
      <c r="P21" s="26">
        <f t="shared" si="0"/>
        <v>4.1245549629778076E-2</v>
      </c>
      <c r="Q21" s="9">
        <v>16803.509999999998</v>
      </c>
      <c r="R21" s="9">
        <v>18856.18</v>
      </c>
      <c r="S21" s="10">
        <v>-0.1089</v>
      </c>
      <c r="T21" s="16">
        <v>21784.16</v>
      </c>
      <c r="U21" s="16">
        <v>26941.02</v>
      </c>
      <c r="V21" s="10">
        <v>-0.19139999999999999</v>
      </c>
      <c r="W21" s="9">
        <v>33535.550000000003</v>
      </c>
      <c r="X21" s="9">
        <v>32925.64</v>
      </c>
      <c r="Y21" s="10">
        <v>1.8499999999999999E-2</v>
      </c>
      <c r="Z21" s="9">
        <v>33535.550000000003</v>
      </c>
      <c r="AA21" s="9">
        <v>32925.64</v>
      </c>
      <c r="AB21" s="10">
        <v>1.8499999999999999E-2</v>
      </c>
      <c r="AC21" s="26">
        <f t="shared" si="1"/>
        <v>7.241105358078103E-3</v>
      </c>
      <c r="AD21" s="9">
        <v>0</v>
      </c>
      <c r="AE21" s="9">
        <v>0</v>
      </c>
      <c r="AF21" s="10">
        <v>0</v>
      </c>
      <c r="AG21" s="9">
        <v>299280.94</v>
      </c>
      <c r="AH21" s="9">
        <v>279911.56</v>
      </c>
      <c r="AI21" s="10">
        <v>6.9199999999999998E-2</v>
      </c>
    </row>
    <row r="22" spans="6:35" x14ac:dyDescent="0.25">
      <c r="F22" s="31" t="s">
        <v>29</v>
      </c>
      <c r="G22" s="28"/>
      <c r="H22" s="28"/>
      <c r="I22" s="28"/>
      <c r="J22" s="28"/>
      <c r="K22" s="28"/>
      <c r="L22" s="29"/>
      <c r="M22" s="7">
        <v>310557.62</v>
      </c>
      <c r="N22" s="7">
        <v>266613.40000000002</v>
      </c>
      <c r="O22" s="8">
        <v>0.1648</v>
      </c>
      <c r="P22" s="25">
        <f t="shared" si="0"/>
        <v>3.4488358258065184E-2</v>
      </c>
      <c r="Q22" s="7">
        <v>94045.65</v>
      </c>
      <c r="R22" s="7">
        <v>97476.91</v>
      </c>
      <c r="S22" s="8">
        <v>-3.5200000000000002E-2</v>
      </c>
      <c r="T22" s="15">
        <v>39895.75</v>
      </c>
      <c r="U22" s="15">
        <v>23330.58</v>
      </c>
      <c r="V22" s="8">
        <v>0.71</v>
      </c>
      <c r="W22" s="7">
        <v>176616.22</v>
      </c>
      <c r="X22" s="7">
        <v>145805.91</v>
      </c>
      <c r="Y22" s="8">
        <v>0.21129999999999999</v>
      </c>
      <c r="Z22" s="7">
        <v>0</v>
      </c>
      <c r="AA22" s="7">
        <v>0</v>
      </c>
      <c r="AB22" s="8">
        <v>0</v>
      </c>
      <c r="AC22" s="25">
        <f t="shared" si="1"/>
        <v>0</v>
      </c>
      <c r="AD22" s="7">
        <v>176616.22</v>
      </c>
      <c r="AE22" s="7">
        <v>145805.91</v>
      </c>
      <c r="AF22" s="8">
        <v>0.21129999999999999</v>
      </c>
      <c r="AG22" s="7">
        <v>0</v>
      </c>
      <c r="AH22" s="7">
        <v>0</v>
      </c>
      <c r="AI22" s="8">
        <v>0</v>
      </c>
    </row>
    <row r="23" spans="6:35" x14ac:dyDescent="0.25">
      <c r="F23" s="32" t="s">
        <v>30</v>
      </c>
      <c r="G23" s="28"/>
      <c r="H23" s="28"/>
      <c r="I23" s="28"/>
      <c r="J23" s="28"/>
      <c r="K23" s="28"/>
      <c r="L23" s="29"/>
      <c r="M23" s="9">
        <v>199010.25</v>
      </c>
      <c r="N23" s="9">
        <v>173260.22</v>
      </c>
      <c r="O23" s="10">
        <v>0.14860000000000001</v>
      </c>
      <c r="P23" s="26">
        <f t="shared" si="0"/>
        <v>2.2100687141494438E-2</v>
      </c>
      <c r="Q23" s="9">
        <v>127548</v>
      </c>
      <c r="R23" s="9">
        <v>120318</v>
      </c>
      <c r="S23" s="10">
        <v>6.0100000000000001E-2</v>
      </c>
      <c r="T23" s="16">
        <v>12942</v>
      </c>
      <c r="U23" s="16">
        <v>3572</v>
      </c>
      <c r="V23" s="10">
        <v>2.6232000000000002</v>
      </c>
      <c r="W23" s="9">
        <v>58520.25</v>
      </c>
      <c r="X23" s="9">
        <v>49370.22</v>
      </c>
      <c r="Y23" s="10">
        <v>0.18529999999999999</v>
      </c>
      <c r="Z23" s="9">
        <v>50655.25</v>
      </c>
      <c r="AA23" s="9">
        <v>47997.22</v>
      </c>
      <c r="AB23" s="10">
        <v>5.5399999999999998E-2</v>
      </c>
      <c r="AC23" s="26">
        <f t="shared" si="1"/>
        <v>1.0937646831192147E-2</v>
      </c>
      <c r="AD23" s="9">
        <v>7865</v>
      </c>
      <c r="AE23" s="9">
        <v>1373</v>
      </c>
      <c r="AF23" s="10">
        <v>4.7282999999999999</v>
      </c>
      <c r="AG23" s="9">
        <v>0</v>
      </c>
      <c r="AH23" s="9">
        <v>0</v>
      </c>
      <c r="AI23" s="10">
        <v>0</v>
      </c>
    </row>
    <row r="24" spans="6:35" x14ac:dyDescent="0.25">
      <c r="F24" s="31" t="s">
        <v>31</v>
      </c>
      <c r="G24" s="28"/>
      <c r="H24" s="28"/>
      <c r="I24" s="28"/>
      <c r="J24" s="28"/>
      <c r="K24" s="28"/>
      <c r="L24" s="29"/>
      <c r="M24" s="7">
        <v>146772.23000000001</v>
      </c>
      <c r="N24" s="7">
        <v>128594.73</v>
      </c>
      <c r="O24" s="8">
        <v>0.1414</v>
      </c>
      <c r="P24" s="25">
        <f t="shared" si="0"/>
        <v>1.6299497821290435E-2</v>
      </c>
      <c r="Q24" s="7">
        <v>132095</v>
      </c>
      <c r="R24" s="7">
        <v>124689.92</v>
      </c>
      <c r="S24" s="8">
        <v>5.9400000000000001E-2</v>
      </c>
      <c r="T24" s="15">
        <v>5158.7700000000004</v>
      </c>
      <c r="U24" s="15">
        <v>1169.69</v>
      </c>
      <c r="V24" s="8">
        <v>3.4104000000000001</v>
      </c>
      <c r="W24" s="7">
        <v>9518.4599999999991</v>
      </c>
      <c r="X24" s="7">
        <v>2735.12</v>
      </c>
      <c r="Y24" s="8">
        <v>2.4801000000000002</v>
      </c>
      <c r="Z24" s="7">
        <v>9518.4599999999991</v>
      </c>
      <c r="AA24" s="7">
        <v>2735.12</v>
      </c>
      <c r="AB24" s="8">
        <v>2.4801000000000002</v>
      </c>
      <c r="AC24" s="25">
        <f t="shared" si="1"/>
        <v>2.0552569350033648E-3</v>
      </c>
      <c r="AD24" s="7">
        <v>0</v>
      </c>
      <c r="AE24" s="7">
        <v>0</v>
      </c>
      <c r="AF24" s="8">
        <v>0</v>
      </c>
      <c r="AG24" s="7">
        <v>0</v>
      </c>
      <c r="AH24" s="7">
        <v>0</v>
      </c>
      <c r="AI24" s="8">
        <v>0</v>
      </c>
    </row>
    <row r="25" spans="6:35" x14ac:dyDescent="0.25">
      <c r="F25" s="32" t="s">
        <v>32</v>
      </c>
      <c r="G25" s="28"/>
      <c r="H25" s="28"/>
      <c r="I25" s="28"/>
      <c r="J25" s="28"/>
      <c r="K25" s="28"/>
      <c r="L25" s="29"/>
      <c r="M25" s="9">
        <v>84120.66</v>
      </c>
      <c r="N25" s="9">
        <v>88368.37</v>
      </c>
      <c r="O25" s="10">
        <v>-4.8099999999999997E-2</v>
      </c>
      <c r="P25" s="26">
        <f t="shared" si="0"/>
        <v>9.3418524362238915E-3</v>
      </c>
      <c r="Q25" s="9">
        <v>83507.100000000006</v>
      </c>
      <c r="R25" s="9">
        <v>88021.49</v>
      </c>
      <c r="S25" s="10">
        <v>-5.1299999999999998E-2</v>
      </c>
      <c r="T25" s="16">
        <v>613.55999999999995</v>
      </c>
      <c r="U25" s="16">
        <v>346.88</v>
      </c>
      <c r="V25" s="10">
        <v>0.76880000000000004</v>
      </c>
      <c r="W25" s="9">
        <v>0</v>
      </c>
      <c r="X25" s="9">
        <v>0</v>
      </c>
      <c r="Y25" s="10">
        <v>0</v>
      </c>
      <c r="Z25" s="9">
        <v>0</v>
      </c>
      <c r="AA25" s="9">
        <v>0</v>
      </c>
      <c r="AB25" s="10">
        <v>0</v>
      </c>
      <c r="AC25" s="26">
        <f t="shared" si="1"/>
        <v>0</v>
      </c>
      <c r="AD25" s="9">
        <v>0</v>
      </c>
      <c r="AE25" s="9">
        <v>0</v>
      </c>
      <c r="AF25" s="10">
        <v>0</v>
      </c>
      <c r="AG25" s="9">
        <v>0</v>
      </c>
      <c r="AH25" s="9">
        <v>0</v>
      </c>
      <c r="AI25" s="10">
        <v>0</v>
      </c>
    </row>
    <row r="26" spans="6:35" x14ac:dyDescent="0.25">
      <c r="F26" s="31" t="s">
        <v>33</v>
      </c>
      <c r="G26" s="28"/>
      <c r="H26" s="28"/>
      <c r="I26" s="28"/>
      <c r="J26" s="28"/>
      <c r="K26" s="28"/>
      <c r="L26" s="29"/>
      <c r="M26" s="7">
        <v>36367</v>
      </c>
      <c r="N26" s="7">
        <v>35838</v>
      </c>
      <c r="O26" s="8">
        <v>1.4800000000000001E-2</v>
      </c>
      <c r="P26" s="25">
        <f t="shared" si="0"/>
        <v>4.0386647887469531E-3</v>
      </c>
      <c r="Q26" s="7">
        <v>0</v>
      </c>
      <c r="R26" s="7">
        <v>0</v>
      </c>
      <c r="S26" s="8">
        <v>0</v>
      </c>
      <c r="T26" s="15">
        <v>60</v>
      </c>
      <c r="U26" s="15">
        <v>129</v>
      </c>
      <c r="V26" s="8">
        <v>-0.53490000000000004</v>
      </c>
      <c r="W26" s="7">
        <v>36307</v>
      </c>
      <c r="X26" s="7">
        <v>35709</v>
      </c>
      <c r="Y26" s="8">
        <v>1.67E-2</v>
      </c>
      <c r="Z26" s="7">
        <v>36307</v>
      </c>
      <c r="AA26" s="7">
        <v>35709</v>
      </c>
      <c r="AB26" s="8">
        <v>1.67E-2</v>
      </c>
      <c r="AC26" s="25">
        <f t="shared" si="1"/>
        <v>7.839525883301203E-3</v>
      </c>
      <c r="AD26" s="7">
        <v>0</v>
      </c>
      <c r="AE26" s="7">
        <v>0</v>
      </c>
      <c r="AF26" s="8">
        <v>0</v>
      </c>
      <c r="AG26" s="7">
        <v>0</v>
      </c>
      <c r="AH26" s="7">
        <v>0</v>
      </c>
      <c r="AI26" s="8">
        <v>0</v>
      </c>
    </row>
    <row r="27" spans="6:35" x14ac:dyDescent="0.25">
      <c r="F27" s="32" t="s">
        <v>34</v>
      </c>
      <c r="G27" s="28"/>
      <c r="H27" s="28"/>
      <c r="I27" s="28"/>
      <c r="J27" s="28"/>
      <c r="K27" s="28"/>
      <c r="L27" s="29"/>
      <c r="M27" s="9">
        <v>33680.86</v>
      </c>
      <c r="N27" s="9">
        <v>32165.85</v>
      </c>
      <c r="O27" s="10">
        <v>4.7100000000000003E-2</v>
      </c>
      <c r="P27" s="26">
        <f t="shared" si="0"/>
        <v>3.7403608583802817E-3</v>
      </c>
      <c r="Q27" s="9">
        <v>0</v>
      </c>
      <c r="R27" s="9">
        <v>0</v>
      </c>
      <c r="S27" s="10">
        <v>0</v>
      </c>
      <c r="T27" s="16">
        <v>0</v>
      </c>
      <c r="U27" s="16">
        <v>0</v>
      </c>
      <c r="V27" s="10">
        <v>0</v>
      </c>
      <c r="W27" s="9">
        <v>33680.86</v>
      </c>
      <c r="X27" s="9">
        <v>32165.85</v>
      </c>
      <c r="Y27" s="10">
        <v>4.7100000000000003E-2</v>
      </c>
      <c r="Z27" s="9">
        <v>0</v>
      </c>
      <c r="AA27" s="9">
        <v>0</v>
      </c>
      <c r="AB27" s="10">
        <v>0</v>
      </c>
      <c r="AC27" s="26">
        <f t="shared" si="1"/>
        <v>0</v>
      </c>
      <c r="AD27" s="9">
        <v>33680.86</v>
      </c>
      <c r="AE27" s="9">
        <v>32165.85</v>
      </c>
      <c r="AF27" s="10">
        <v>4.7100000000000003E-2</v>
      </c>
      <c r="AG27" s="9">
        <v>0</v>
      </c>
      <c r="AH27" s="9">
        <v>0</v>
      </c>
      <c r="AI27" s="10">
        <v>0</v>
      </c>
    </row>
    <row r="28" spans="6:35" x14ac:dyDescent="0.25">
      <c r="F28" s="31" t="s">
        <v>13</v>
      </c>
      <c r="G28" s="28"/>
      <c r="H28" s="28"/>
      <c r="I28" s="28"/>
      <c r="J28" s="28"/>
      <c r="K28" s="28"/>
      <c r="L28" s="29"/>
      <c r="M28" s="7">
        <v>24095.46</v>
      </c>
      <c r="N28" s="7">
        <v>9702.18</v>
      </c>
      <c r="O28" s="8">
        <v>1.4835</v>
      </c>
      <c r="P28" s="25">
        <f t="shared" si="0"/>
        <v>2.6758733431589258E-3</v>
      </c>
      <c r="Q28" s="7">
        <v>24095.46</v>
      </c>
      <c r="R28" s="7">
        <v>9702.18</v>
      </c>
      <c r="S28" s="8">
        <v>1.4835</v>
      </c>
      <c r="T28" s="15">
        <v>0</v>
      </c>
      <c r="U28" s="15">
        <v>0</v>
      </c>
      <c r="V28" s="8">
        <v>0</v>
      </c>
      <c r="W28" s="7">
        <v>0</v>
      </c>
      <c r="X28" s="7">
        <v>0</v>
      </c>
      <c r="Y28" s="8">
        <v>0</v>
      </c>
      <c r="Z28" s="7">
        <v>0</v>
      </c>
      <c r="AA28" s="7">
        <v>0</v>
      </c>
      <c r="AB28" s="8">
        <v>0</v>
      </c>
      <c r="AC28" s="25">
        <f t="shared" si="1"/>
        <v>0</v>
      </c>
      <c r="AD28" s="7">
        <v>0</v>
      </c>
      <c r="AE28" s="7">
        <v>0</v>
      </c>
      <c r="AF28" s="8">
        <v>0</v>
      </c>
      <c r="AG28" s="7">
        <v>0</v>
      </c>
      <c r="AH28" s="7">
        <v>0</v>
      </c>
      <c r="AI28" s="8">
        <v>0</v>
      </c>
    </row>
    <row r="29" spans="6:35" x14ac:dyDescent="0.25">
      <c r="F29" s="32" t="s">
        <v>35</v>
      </c>
      <c r="G29" s="28"/>
      <c r="H29" s="28"/>
      <c r="I29" s="28"/>
      <c r="J29" s="28"/>
      <c r="K29" s="28"/>
      <c r="L29" s="29"/>
      <c r="M29" s="9">
        <v>21590</v>
      </c>
      <c r="N29" s="9">
        <v>18828</v>
      </c>
      <c r="O29" s="10">
        <v>0.1467</v>
      </c>
      <c r="P29" s="26">
        <f t="shared" si="0"/>
        <v>2.3976344705102623E-3</v>
      </c>
      <c r="Q29" s="9">
        <v>19243</v>
      </c>
      <c r="R29" s="9">
        <v>14738</v>
      </c>
      <c r="S29" s="10">
        <v>0.30570000000000003</v>
      </c>
      <c r="T29" s="16">
        <v>2347</v>
      </c>
      <c r="U29" s="16">
        <v>4090</v>
      </c>
      <c r="V29" s="10">
        <v>-0.42620000000000002</v>
      </c>
      <c r="W29" s="9">
        <v>0</v>
      </c>
      <c r="X29" s="9">
        <v>0</v>
      </c>
      <c r="Y29" s="10">
        <v>0</v>
      </c>
      <c r="Z29" s="9">
        <v>0</v>
      </c>
      <c r="AA29" s="9">
        <v>0</v>
      </c>
      <c r="AB29" s="10">
        <v>0</v>
      </c>
      <c r="AC29" s="26">
        <f t="shared" si="1"/>
        <v>0</v>
      </c>
      <c r="AD29" s="9">
        <v>0</v>
      </c>
      <c r="AE29" s="9">
        <v>0</v>
      </c>
      <c r="AF29" s="10">
        <v>0</v>
      </c>
      <c r="AG29" s="9">
        <v>0</v>
      </c>
      <c r="AH29" s="9">
        <v>0</v>
      </c>
      <c r="AI29" s="10">
        <v>0</v>
      </c>
    </row>
    <row r="30" spans="6:35" x14ac:dyDescent="0.25">
      <c r="F30" s="31" t="s">
        <v>36</v>
      </c>
      <c r="G30" s="28"/>
      <c r="H30" s="28"/>
      <c r="I30" s="28"/>
      <c r="J30" s="28"/>
      <c r="K30" s="28"/>
      <c r="L30" s="29"/>
      <c r="M30" s="7">
        <v>5142.3900000000003</v>
      </c>
      <c r="N30" s="7">
        <v>5060.46</v>
      </c>
      <c r="O30" s="8">
        <v>1.6199999999999999E-2</v>
      </c>
      <c r="P30" s="25">
        <f t="shared" si="0"/>
        <v>5.7107788442831262E-4</v>
      </c>
      <c r="Q30" s="7">
        <v>0</v>
      </c>
      <c r="R30" s="7">
        <v>0</v>
      </c>
      <c r="S30" s="8">
        <v>0</v>
      </c>
      <c r="T30" s="15">
        <v>0</v>
      </c>
      <c r="U30" s="15">
        <v>0</v>
      </c>
      <c r="V30" s="8">
        <v>0</v>
      </c>
      <c r="W30" s="7">
        <v>5142.3900000000003</v>
      </c>
      <c r="X30" s="7">
        <v>5060.46</v>
      </c>
      <c r="Y30" s="8">
        <v>1.6199999999999999E-2</v>
      </c>
      <c r="Z30" s="7">
        <v>0</v>
      </c>
      <c r="AA30" s="7">
        <v>0</v>
      </c>
      <c r="AB30" s="8">
        <v>0</v>
      </c>
      <c r="AC30" s="25">
        <f t="shared" si="1"/>
        <v>0</v>
      </c>
      <c r="AD30" s="7">
        <v>5142.3900000000003</v>
      </c>
      <c r="AE30" s="7">
        <v>5060.46</v>
      </c>
      <c r="AF30" s="8">
        <v>1.6199999999999999E-2</v>
      </c>
      <c r="AG30" s="7">
        <v>0</v>
      </c>
      <c r="AH30" s="7">
        <v>0</v>
      </c>
      <c r="AI30" s="8">
        <v>0</v>
      </c>
    </row>
    <row r="31" spans="6:35" x14ac:dyDescent="0.25">
      <c r="F31" s="32" t="s">
        <v>37</v>
      </c>
      <c r="G31" s="28"/>
      <c r="H31" s="28"/>
      <c r="I31" s="28"/>
      <c r="J31" s="28"/>
      <c r="K31" s="28"/>
      <c r="L31" s="29"/>
      <c r="M31" s="9">
        <v>3497</v>
      </c>
      <c r="N31" s="9">
        <v>3556</v>
      </c>
      <c r="O31" s="10">
        <v>-1.66E-2</v>
      </c>
      <c r="P31" s="26">
        <f t="shared" si="0"/>
        <v>3.8835237347727592E-4</v>
      </c>
      <c r="Q31" s="9">
        <v>0</v>
      </c>
      <c r="R31" s="9">
        <v>0</v>
      </c>
      <c r="S31" s="10">
        <v>0</v>
      </c>
      <c r="T31" s="16">
        <v>3497</v>
      </c>
      <c r="U31" s="16">
        <v>3556</v>
      </c>
      <c r="V31" s="10">
        <v>-1.66E-2</v>
      </c>
      <c r="W31" s="9">
        <v>0</v>
      </c>
      <c r="X31" s="9">
        <v>0</v>
      </c>
      <c r="Y31" s="10">
        <v>0</v>
      </c>
      <c r="Z31" s="9">
        <v>0</v>
      </c>
      <c r="AA31" s="9">
        <v>0</v>
      </c>
      <c r="AB31" s="10">
        <v>0</v>
      </c>
      <c r="AC31" s="26">
        <f t="shared" si="1"/>
        <v>0</v>
      </c>
      <c r="AD31" s="9">
        <v>0</v>
      </c>
      <c r="AE31" s="9">
        <v>0</v>
      </c>
      <c r="AF31" s="10">
        <v>0</v>
      </c>
      <c r="AG31" s="9">
        <v>0</v>
      </c>
      <c r="AH31" s="9">
        <v>0</v>
      </c>
      <c r="AI31" s="10">
        <v>0</v>
      </c>
    </row>
    <row r="32" spans="6:35" x14ac:dyDescent="0.25">
      <c r="F32" s="31" t="s">
        <v>38</v>
      </c>
      <c r="G32" s="28"/>
      <c r="H32" s="28"/>
      <c r="I32" s="28"/>
      <c r="J32" s="28"/>
      <c r="K32" s="28"/>
      <c r="L32" s="29"/>
      <c r="M32" s="7">
        <v>2187</v>
      </c>
      <c r="N32" s="7">
        <v>2295</v>
      </c>
      <c r="O32" s="8">
        <v>-4.7100000000000003E-2</v>
      </c>
      <c r="P32" s="25">
        <f t="shared" si="0"/>
        <v>2.4287293131106734E-4</v>
      </c>
      <c r="Q32" s="7">
        <v>0</v>
      </c>
      <c r="R32" s="7">
        <v>0</v>
      </c>
      <c r="S32" s="8">
        <v>0</v>
      </c>
      <c r="T32" s="15">
        <v>2187</v>
      </c>
      <c r="U32" s="15">
        <v>2295</v>
      </c>
      <c r="V32" s="8">
        <v>-4.7100000000000003E-2</v>
      </c>
      <c r="W32" s="7">
        <v>0</v>
      </c>
      <c r="X32" s="7">
        <v>0</v>
      </c>
      <c r="Y32" s="8">
        <v>0</v>
      </c>
      <c r="Z32" s="7">
        <v>0</v>
      </c>
      <c r="AA32" s="7">
        <v>0</v>
      </c>
      <c r="AB32" s="8">
        <v>0</v>
      </c>
      <c r="AC32" s="25">
        <f t="shared" si="1"/>
        <v>0</v>
      </c>
      <c r="AD32" s="7">
        <v>0</v>
      </c>
      <c r="AE32" s="7">
        <v>0</v>
      </c>
      <c r="AF32" s="8">
        <v>0</v>
      </c>
      <c r="AG32" s="7">
        <v>0</v>
      </c>
      <c r="AH32" s="7">
        <v>0</v>
      </c>
      <c r="AI32" s="8">
        <v>0</v>
      </c>
    </row>
    <row r="33" spans="6:35" x14ac:dyDescent="0.25">
      <c r="F33" s="32" t="s">
        <v>39</v>
      </c>
      <c r="G33" s="28"/>
      <c r="H33" s="28"/>
      <c r="I33" s="28"/>
      <c r="J33" s="28"/>
      <c r="K33" s="28"/>
      <c r="L33" s="29"/>
      <c r="M33" s="9">
        <v>1610.16</v>
      </c>
      <c r="N33" s="9">
        <v>93.07</v>
      </c>
      <c r="O33" s="10">
        <v>16.3005</v>
      </c>
      <c r="P33" s="26">
        <f t="shared" si="0"/>
        <v>1.788131134338492E-4</v>
      </c>
      <c r="Q33" s="9">
        <v>0</v>
      </c>
      <c r="R33" s="9">
        <v>0</v>
      </c>
      <c r="S33" s="10">
        <v>0</v>
      </c>
      <c r="T33" s="16">
        <v>1610.16</v>
      </c>
      <c r="U33" s="16">
        <v>93.07</v>
      </c>
      <c r="V33" s="10">
        <v>16.3005</v>
      </c>
      <c r="W33" s="9">
        <v>0</v>
      </c>
      <c r="X33" s="9">
        <v>0</v>
      </c>
      <c r="Y33" s="10">
        <v>0</v>
      </c>
      <c r="Z33" s="9">
        <v>0</v>
      </c>
      <c r="AA33" s="9">
        <v>0</v>
      </c>
      <c r="AB33" s="10">
        <v>0</v>
      </c>
      <c r="AC33" s="26">
        <f t="shared" si="1"/>
        <v>0</v>
      </c>
      <c r="AD33" s="9">
        <v>0</v>
      </c>
      <c r="AE33" s="9">
        <v>0</v>
      </c>
      <c r="AF33" s="10">
        <v>0</v>
      </c>
      <c r="AG33" s="9">
        <v>0</v>
      </c>
      <c r="AH33" s="9">
        <v>0</v>
      </c>
      <c r="AI33" s="10">
        <v>0</v>
      </c>
    </row>
    <row r="34" spans="6:35" x14ac:dyDescent="0.25">
      <c r="F34" s="31" t="s">
        <v>40</v>
      </c>
      <c r="G34" s="28"/>
      <c r="H34" s="28"/>
      <c r="I34" s="28"/>
      <c r="J34" s="28"/>
      <c r="K34" s="28"/>
      <c r="L34" s="29"/>
      <c r="M34" s="7">
        <v>1204.26</v>
      </c>
      <c r="N34" s="7">
        <v>915.11</v>
      </c>
      <c r="O34" s="8">
        <v>0.316</v>
      </c>
      <c r="P34" s="25">
        <f t="shared" si="0"/>
        <v>1.3373669696418197E-4</v>
      </c>
      <c r="Q34" s="7">
        <v>0</v>
      </c>
      <c r="R34" s="7">
        <v>0</v>
      </c>
      <c r="S34" s="8">
        <v>0</v>
      </c>
      <c r="T34" s="15">
        <v>1204.26</v>
      </c>
      <c r="U34" s="15">
        <v>915.11</v>
      </c>
      <c r="V34" s="8">
        <v>0.316</v>
      </c>
      <c r="W34" s="7">
        <v>0</v>
      </c>
      <c r="X34" s="7">
        <v>0</v>
      </c>
      <c r="Y34" s="8">
        <v>0</v>
      </c>
      <c r="Z34" s="7">
        <v>0</v>
      </c>
      <c r="AA34" s="7">
        <v>0</v>
      </c>
      <c r="AB34" s="8">
        <v>0</v>
      </c>
      <c r="AC34" s="25">
        <f t="shared" si="1"/>
        <v>0</v>
      </c>
      <c r="AD34" s="7">
        <v>0</v>
      </c>
      <c r="AE34" s="7">
        <v>0</v>
      </c>
      <c r="AF34" s="8">
        <v>0</v>
      </c>
      <c r="AG34" s="7">
        <v>0</v>
      </c>
      <c r="AH34" s="7">
        <v>0</v>
      </c>
      <c r="AI34" s="8">
        <v>0</v>
      </c>
    </row>
    <row r="35" spans="6:35" x14ac:dyDescent="0.25">
      <c r="F35" s="32" t="s">
        <v>11</v>
      </c>
      <c r="G35" s="28"/>
      <c r="H35" s="28"/>
      <c r="I35" s="28"/>
      <c r="J35" s="28"/>
      <c r="K35" s="28"/>
      <c r="L35" s="29"/>
      <c r="M35" s="9">
        <v>528.51</v>
      </c>
      <c r="N35" s="9">
        <v>603.53</v>
      </c>
      <c r="O35" s="10">
        <v>-0.12429999999999999</v>
      </c>
      <c r="P35" s="26">
        <f t="shared" si="0"/>
        <v>5.8692625938368628E-5</v>
      </c>
      <c r="Q35" s="9">
        <v>0</v>
      </c>
      <c r="R35" s="9">
        <v>0</v>
      </c>
      <c r="S35" s="10">
        <v>0</v>
      </c>
      <c r="T35" s="16">
        <v>528.51</v>
      </c>
      <c r="U35" s="16">
        <v>603.53</v>
      </c>
      <c r="V35" s="10">
        <v>-0.12429999999999999</v>
      </c>
      <c r="W35" s="9">
        <v>0</v>
      </c>
      <c r="X35" s="9">
        <v>0</v>
      </c>
      <c r="Y35" s="10">
        <v>0</v>
      </c>
      <c r="Z35" s="9">
        <v>0</v>
      </c>
      <c r="AA35" s="9">
        <v>0</v>
      </c>
      <c r="AB35" s="10">
        <v>0</v>
      </c>
      <c r="AC35" s="26">
        <f t="shared" si="1"/>
        <v>0</v>
      </c>
      <c r="AD35" s="9">
        <v>0</v>
      </c>
      <c r="AE35" s="9">
        <v>0</v>
      </c>
      <c r="AF35" s="10">
        <v>0</v>
      </c>
      <c r="AG35" s="9">
        <v>0</v>
      </c>
      <c r="AH35" s="9">
        <v>0</v>
      </c>
      <c r="AI35" s="10">
        <v>0</v>
      </c>
    </row>
    <row r="36" spans="6:35" x14ac:dyDescent="0.25">
      <c r="F36" s="31" t="s">
        <v>41</v>
      </c>
      <c r="G36" s="28"/>
      <c r="H36" s="28"/>
      <c r="I36" s="28"/>
      <c r="J36" s="28"/>
      <c r="K36" s="28"/>
      <c r="L36" s="29"/>
      <c r="M36" s="7">
        <v>108.55</v>
      </c>
      <c r="N36" s="7">
        <v>6.03</v>
      </c>
      <c r="O36" s="8">
        <v>17.0017</v>
      </c>
      <c r="P36" s="25">
        <f t="shared" si="0"/>
        <v>1.205480415812362E-5</v>
      </c>
      <c r="Q36" s="7">
        <v>0</v>
      </c>
      <c r="R36" s="7">
        <v>0</v>
      </c>
      <c r="S36" s="8">
        <v>0</v>
      </c>
      <c r="T36" s="15">
        <v>108.55</v>
      </c>
      <c r="U36" s="15">
        <v>6.03</v>
      </c>
      <c r="V36" s="8">
        <v>17.0017</v>
      </c>
      <c r="W36" s="7">
        <v>0</v>
      </c>
      <c r="X36" s="7">
        <v>0</v>
      </c>
      <c r="Y36" s="8">
        <v>0</v>
      </c>
      <c r="Z36" s="7">
        <v>0</v>
      </c>
      <c r="AA36" s="7">
        <v>0</v>
      </c>
      <c r="AB36" s="8">
        <v>0</v>
      </c>
      <c r="AC36" s="25">
        <f t="shared" si="1"/>
        <v>0</v>
      </c>
      <c r="AD36" s="7">
        <v>0</v>
      </c>
      <c r="AE36" s="7">
        <v>0</v>
      </c>
      <c r="AF36" s="8">
        <v>0</v>
      </c>
      <c r="AG36" s="7">
        <v>0</v>
      </c>
      <c r="AH36" s="7">
        <v>0</v>
      </c>
      <c r="AI36" s="8">
        <v>0</v>
      </c>
    </row>
    <row r="37" spans="6:35" x14ac:dyDescent="0.25">
      <c r="F37" s="32" t="s">
        <v>42</v>
      </c>
      <c r="G37" s="28"/>
      <c r="H37" s="28"/>
      <c r="I37" s="28"/>
      <c r="J37" s="28"/>
      <c r="K37" s="28"/>
      <c r="L37" s="29"/>
      <c r="M37" s="9">
        <v>0</v>
      </c>
      <c r="N37" s="9">
        <v>101</v>
      </c>
      <c r="O37" s="10">
        <v>-1</v>
      </c>
      <c r="P37" s="26">
        <f t="shared" si="0"/>
        <v>0</v>
      </c>
      <c r="Q37" s="9">
        <v>0</v>
      </c>
      <c r="R37" s="9">
        <v>0</v>
      </c>
      <c r="S37" s="10">
        <v>0</v>
      </c>
      <c r="T37" s="16">
        <v>0</v>
      </c>
      <c r="U37" s="16">
        <v>101</v>
      </c>
      <c r="V37" s="10">
        <v>-1</v>
      </c>
      <c r="W37" s="9">
        <v>0</v>
      </c>
      <c r="X37" s="9">
        <v>0</v>
      </c>
      <c r="Y37" s="10">
        <v>0</v>
      </c>
      <c r="Z37" s="9">
        <v>0</v>
      </c>
      <c r="AA37" s="9">
        <v>0</v>
      </c>
      <c r="AB37" s="10">
        <v>0</v>
      </c>
      <c r="AC37" s="26">
        <f t="shared" si="1"/>
        <v>0</v>
      </c>
      <c r="AD37" s="9">
        <v>0</v>
      </c>
      <c r="AE37" s="9">
        <v>0</v>
      </c>
      <c r="AF37" s="10">
        <v>0</v>
      </c>
      <c r="AG37" s="9">
        <v>0</v>
      </c>
      <c r="AH37" s="9">
        <v>0</v>
      </c>
      <c r="AI37" s="10">
        <v>0</v>
      </c>
    </row>
    <row r="38" spans="6:35" x14ac:dyDescent="0.25">
      <c r="F38" s="40" t="s">
        <v>15</v>
      </c>
      <c r="G38" s="28"/>
      <c r="H38" s="28"/>
      <c r="I38" s="28"/>
      <c r="J38" s="28"/>
      <c r="K38" s="28"/>
      <c r="L38" s="29"/>
      <c r="M38" s="11">
        <v>9004708.7100000009</v>
      </c>
      <c r="N38" s="11">
        <v>7887860.5700000003</v>
      </c>
      <c r="O38" s="12">
        <v>0.14159075583152708</v>
      </c>
      <c r="P38" s="24"/>
      <c r="Q38" s="11">
        <v>2287178.3199999998</v>
      </c>
      <c r="R38" s="11">
        <v>2132475.75</v>
      </c>
      <c r="S38" s="12">
        <v>7.2545992609763563E-2</v>
      </c>
      <c r="T38" s="11">
        <v>1031884.77</v>
      </c>
      <c r="U38" s="17">
        <v>634482.17000000004</v>
      </c>
      <c r="V38" s="12">
        <v>0.62634163541585419</v>
      </c>
      <c r="W38" s="11">
        <v>4904948.82</v>
      </c>
      <c r="X38" s="11">
        <v>4364182.91</v>
      </c>
      <c r="Y38" s="12">
        <v>0.12391000128819074</v>
      </c>
      <c r="Z38" s="11">
        <v>4631274.97</v>
      </c>
      <c r="AA38" s="11">
        <v>4159091.73</v>
      </c>
      <c r="AB38" s="12">
        <v>0.11353037409444201</v>
      </c>
      <c r="AC38" s="24"/>
      <c r="AD38" s="11">
        <v>273673.84999999998</v>
      </c>
      <c r="AE38" s="11">
        <v>205091.18</v>
      </c>
      <c r="AF38" s="12">
        <v>0.33440087477189412</v>
      </c>
      <c r="AG38" s="11">
        <v>780696.8</v>
      </c>
      <c r="AH38" s="11">
        <v>756719.74</v>
      </c>
      <c r="AI38" s="12">
        <v>3.1685522040167738E-2</v>
      </c>
    </row>
    <row r="39" spans="6:35" ht="0" hidden="1" customHeight="1" x14ac:dyDescent="0.25"/>
    <row r="40" spans="6:35" ht="21.75" customHeight="1" x14ac:dyDescent="0.25"/>
    <row r="41" spans="6:35" x14ac:dyDescent="0.25">
      <c r="Q41" s="20"/>
      <c r="R41" s="20"/>
    </row>
    <row r="42" spans="6:35" x14ac:dyDescent="0.25">
      <c r="Q42" s="20"/>
      <c r="R42" s="20"/>
    </row>
  </sheetData>
  <mergeCells count="39">
    <mergeCell ref="F35:L35"/>
    <mergeCell ref="F36:L36"/>
    <mergeCell ref="F37:L37"/>
    <mergeCell ref="F38:L38"/>
    <mergeCell ref="F30:L30"/>
    <mergeCell ref="F31:L31"/>
    <mergeCell ref="F32:L32"/>
    <mergeCell ref="F33:L33"/>
    <mergeCell ref="F34:L34"/>
    <mergeCell ref="F25:L25"/>
    <mergeCell ref="F26:L26"/>
    <mergeCell ref="F27:L27"/>
    <mergeCell ref="F28:L28"/>
    <mergeCell ref="F29:L29"/>
    <mergeCell ref="F20:L20"/>
    <mergeCell ref="F21:L21"/>
    <mergeCell ref="F22:L22"/>
    <mergeCell ref="F23:L23"/>
    <mergeCell ref="F24:L24"/>
    <mergeCell ref="F15:L15"/>
    <mergeCell ref="F16:L16"/>
    <mergeCell ref="F17:L17"/>
    <mergeCell ref="F18:L18"/>
    <mergeCell ref="F19:L19"/>
    <mergeCell ref="Z12:AB12"/>
    <mergeCell ref="AD12:AF12"/>
    <mergeCell ref="AG12:AI12"/>
    <mergeCell ref="F13:L13"/>
    <mergeCell ref="F14:L14"/>
    <mergeCell ref="F12:L12"/>
    <mergeCell ref="M12:O12"/>
    <mergeCell ref="Q12:S12"/>
    <mergeCell ref="T12:V12"/>
    <mergeCell ref="W12:Y12"/>
    <mergeCell ref="B2:C6"/>
    <mergeCell ref="E4:G4"/>
    <mergeCell ref="I4:J4"/>
    <mergeCell ref="C8:K8"/>
    <mergeCell ref="G10:I10"/>
  </mergeCells>
  <pageMargins left="0" right="0" top="0.78740157480314965" bottom="0.78740157480314965" header="0.78740157480314965" footer="0.78740157480314965"/>
  <pageSetup paperSize="8" scale="4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20"/>
  <sheetViews>
    <sheetView showGridLines="0" workbookViewId="0"/>
  </sheetViews>
  <sheetFormatPr baseColWidth="10" defaultRowHeight="15" x14ac:dyDescent="0.25"/>
  <cols>
    <col min="1" max="1" width="0.85546875" customWidth="1"/>
    <col min="2" max="2" width="2.28515625" customWidth="1"/>
    <col min="3" max="3" width="0.140625" customWidth="1"/>
    <col min="4" max="4" width="10.85546875" customWidth="1"/>
    <col min="5" max="5" width="3.28515625" customWidth="1"/>
    <col min="6" max="6" width="5.5703125" customWidth="1"/>
    <col min="7" max="7" width="2" customWidth="1"/>
    <col min="8" max="8" width="3.85546875" customWidth="1"/>
    <col min="9" max="9" width="1.85546875" customWidth="1"/>
    <col min="10" max="10" width="11.42578125" customWidth="1"/>
    <col min="11" max="11" width="18.7109375" customWidth="1"/>
    <col min="12" max="12" width="4.85546875" customWidth="1"/>
    <col min="13" max="13" width="11.28515625" customWidth="1"/>
    <col min="14" max="15" width="15.7109375" customWidth="1"/>
    <col min="16" max="16" width="13.5703125" customWidth="1"/>
    <col min="17" max="18" width="15.7109375" customWidth="1"/>
    <col min="19" max="19" width="13.42578125" customWidth="1"/>
    <col min="20" max="21" width="15.7109375" customWidth="1"/>
    <col min="22" max="22" width="13.42578125" customWidth="1"/>
    <col min="23" max="23" width="0" hidden="1" customWidth="1"/>
    <col min="24" max="24" width="31" customWidth="1"/>
    <col min="25" max="25" width="255" customWidth="1"/>
  </cols>
  <sheetData>
    <row r="1" spans="3:22" ht="12.2" customHeight="1" x14ac:dyDescent="0.25"/>
    <row r="2" spans="3:22" ht="16.350000000000001" customHeight="1" x14ac:dyDescent="0.25">
      <c r="C2" s="33"/>
      <c r="D2" s="33"/>
    </row>
    <row r="3" spans="3:22" ht="2.1" customHeight="1" x14ac:dyDescent="0.25">
      <c r="C3" s="33"/>
      <c r="D3" s="33"/>
      <c r="F3" s="13"/>
      <c r="G3" s="1"/>
      <c r="H3" s="1"/>
      <c r="I3" s="1"/>
      <c r="J3" s="1"/>
      <c r="K3" s="2"/>
    </row>
    <row r="4" spans="3:22" ht="15.6" customHeight="1" x14ac:dyDescent="0.25">
      <c r="C4" s="33"/>
      <c r="D4" s="33"/>
      <c r="F4" s="43" t="s">
        <v>0</v>
      </c>
      <c r="G4" s="42"/>
      <c r="H4" s="42"/>
      <c r="I4" s="4"/>
      <c r="J4" s="44" t="s">
        <v>1</v>
      </c>
      <c r="K4" s="45"/>
    </row>
    <row r="5" spans="3:22" ht="0" hidden="1" customHeight="1" x14ac:dyDescent="0.25">
      <c r="C5" s="33"/>
      <c r="D5" s="33"/>
    </row>
    <row r="6" spans="3:22" ht="12.6" customHeight="1" x14ac:dyDescent="0.25">
      <c r="C6" s="33"/>
      <c r="D6" s="33"/>
    </row>
    <row r="7" spans="3:22" ht="18.95" customHeight="1" x14ac:dyDescent="0.25"/>
    <row r="8" spans="3:22" ht="21.75" customHeight="1" x14ac:dyDescent="0.25">
      <c r="D8" s="38" t="s">
        <v>43</v>
      </c>
      <c r="E8" s="33"/>
      <c r="F8" s="33"/>
      <c r="G8" s="33"/>
      <c r="H8" s="33"/>
      <c r="I8" s="33"/>
      <c r="J8" s="33"/>
      <c r="K8" s="33"/>
      <c r="L8" s="33"/>
    </row>
    <row r="9" spans="3:22" ht="5.65" customHeight="1" x14ac:dyDescent="0.25"/>
    <row r="10" spans="3:22" ht="15" customHeight="1" x14ac:dyDescent="0.25">
      <c r="H10" s="39" t="s">
        <v>3</v>
      </c>
      <c r="I10" s="33"/>
      <c r="J10" s="33"/>
    </row>
    <row r="11" spans="3:22" ht="6.4" customHeight="1" x14ac:dyDescent="0.25"/>
    <row r="12" spans="3:22" ht="17.100000000000001" customHeight="1" x14ac:dyDescent="0.25">
      <c r="G12" s="41" t="s">
        <v>4</v>
      </c>
      <c r="H12" s="42"/>
      <c r="I12" s="42"/>
      <c r="J12" s="42"/>
      <c r="K12" s="42"/>
      <c r="L12" s="42"/>
      <c r="M12" s="42"/>
      <c r="N12" s="46" t="s">
        <v>44</v>
      </c>
      <c r="O12" s="28"/>
      <c r="P12" s="29"/>
      <c r="Q12" s="46" t="s">
        <v>45</v>
      </c>
      <c r="R12" s="28"/>
      <c r="S12" s="29"/>
      <c r="T12" s="27" t="s">
        <v>46</v>
      </c>
      <c r="U12" s="28"/>
      <c r="V12" s="29"/>
    </row>
    <row r="13" spans="3:22" x14ac:dyDescent="0.25">
      <c r="G13" s="30" t="s">
        <v>6</v>
      </c>
      <c r="H13" s="28"/>
      <c r="I13" s="28"/>
      <c r="J13" s="28"/>
      <c r="K13" s="28"/>
      <c r="L13" s="28"/>
      <c r="M13" s="29"/>
      <c r="N13" s="6" t="s">
        <v>7</v>
      </c>
      <c r="O13" s="6" t="s">
        <v>8</v>
      </c>
      <c r="P13" s="6" t="s">
        <v>9</v>
      </c>
      <c r="Q13" s="6" t="s">
        <v>7</v>
      </c>
      <c r="R13" s="6" t="s">
        <v>8</v>
      </c>
      <c r="S13" s="6" t="s">
        <v>9</v>
      </c>
      <c r="T13" s="6" t="s">
        <v>7</v>
      </c>
      <c r="U13" s="6" t="s">
        <v>8</v>
      </c>
      <c r="V13" s="6" t="s">
        <v>9</v>
      </c>
    </row>
    <row r="14" spans="3:22" x14ac:dyDescent="0.25">
      <c r="G14" s="31" t="s">
        <v>47</v>
      </c>
      <c r="H14" s="28"/>
      <c r="I14" s="28"/>
      <c r="J14" s="28"/>
      <c r="K14" s="28"/>
      <c r="L14" s="28"/>
      <c r="M14" s="29"/>
      <c r="N14" s="7">
        <v>135854</v>
      </c>
      <c r="O14" s="7">
        <v>165465</v>
      </c>
      <c r="P14" s="8">
        <v>-0.17899999999999999</v>
      </c>
      <c r="Q14" s="7">
        <v>0</v>
      </c>
      <c r="R14" s="7">
        <v>0</v>
      </c>
      <c r="S14" s="8">
        <v>0</v>
      </c>
      <c r="T14" s="7">
        <v>135854</v>
      </c>
      <c r="U14" s="7">
        <v>165465</v>
      </c>
      <c r="V14" s="8">
        <v>-0.17899999999999999</v>
      </c>
    </row>
    <row r="15" spans="3:22" x14ac:dyDescent="0.25">
      <c r="G15" s="32" t="s">
        <v>48</v>
      </c>
      <c r="H15" s="28"/>
      <c r="I15" s="28"/>
      <c r="J15" s="28"/>
      <c r="K15" s="28"/>
      <c r="L15" s="28"/>
      <c r="M15" s="29"/>
      <c r="N15" s="9">
        <v>110847</v>
      </c>
      <c r="O15" s="9">
        <v>111778</v>
      </c>
      <c r="P15" s="10">
        <v>-8.3000000000000001E-3</v>
      </c>
      <c r="Q15" s="9">
        <v>0</v>
      </c>
      <c r="R15" s="9">
        <v>0</v>
      </c>
      <c r="S15" s="10">
        <v>0</v>
      </c>
      <c r="T15" s="9">
        <v>110847</v>
      </c>
      <c r="U15" s="9">
        <v>111778</v>
      </c>
      <c r="V15" s="10">
        <v>-8.3000000000000001E-3</v>
      </c>
    </row>
    <row r="16" spans="3:22" x14ac:dyDescent="0.25">
      <c r="G16" s="31" t="s">
        <v>36</v>
      </c>
      <c r="H16" s="28"/>
      <c r="I16" s="28"/>
      <c r="J16" s="28"/>
      <c r="K16" s="28"/>
      <c r="L16" s="28"/>
      <c r="M16" s="29"/>
      <c r="N16" s="7">
        <v>34936.910000000003</v>
      </c>
      <c r="O16" s="7">
        <v>42811.79</v>
      </c>
      <c r="P16" s="8">
        <v>-0.18390000000000001</v>
      </c>
      <c r="Q16" s="7">
        <v>0</v>
      </c>
      <c r="R16" s="7">
        <v>0</v>
      </c>
      <c r="S16" s="8">
        <v>0</v>
      </c>
      <c r="T16" s="7">
        <v>34936.910000000003</v>
      </c>
      <c r="U16" s="7">
        <v>42811.79</v>
      </c>
      <c r="V16" s="8">
        <v>-0.18390000000000001</v>
      </c>
    </row>
    <row r="17" spans="7:22" x14ac:dyDescent="0.25">
      <c r="G17" s="32" t="s">
        <v>26</v>
      </c>
      <c r="H17" s="28"/>
      <c r="I17" s="28"/>
      <c r="J17" s="28"/>
      <c r="K17" s="28"/>
      <c r="L17" s="28"/>
      <c r="M17" s="29"/>
      <c r="N17" s="9">
        <v>7722.34</v>
      </c>
      <c r="O17" s="9">
        <v>107827.63</v>
      </c>
      <c r="P17" s="10">
        <v>-0.9284</v>
      </c>
      <c r="Q17" s="9">
        <v>0</v>
      </c>
      <c r="R17" s="9">
        <v>0</v>
      </c>
      <c r="S17" s="10">
        <v>0</v>
      </c>
      <c r="T17" s="9">
        <v>7722.34</v>
      </c>
      <c r="U17" s="9">
        <v>107827.63</v>
      </c>
      <c r="V17" s="10">
        <v>-0.9284</v>
      </c>
    </row>
    <row r="18" spans="7:22" x14ac:dyDescent="0.25">
      <c r="G18" s="40" t="s">
        <v>15</v>
      </c>
      <c r="H18" s="28"/>
      <c r="I18" s="28"/>
      <c r="J18" s="28"/>
      <c r="K18" s="28"/>
      <c r="L18" s="28"/>
      <c r="M18" s="29"/>
      <c r="N18" s="11">
        <v>289360.25</v>
      </c>
      <c r="O18" s="11">
        <v>427882.42</v>
      </c>
      <c r="P18" s="12">
        <v>-0.32373886732715029</v>
      </c>
      <c r="Q18" s="11">
        <v>0</v>
      </c>
      <c r="R18" s="11">
        <v>0</v>
      </c>
      <c r="S18" s="12">
        <v>0</v>
      </c>
      <c r="T18" s="18">
        <v>289360.25</v>
      </c>
      <c r="U18" s="18">
        <v>427882.42</v>
      </c>
      <c r="V18" s="19">
        <v>-0.32373886732715029</v>
      </c>
    </row>
    <row r="19" spans="7:22" ht="0" hidden="1" customHeight="1" x14ac:dyDescent="0.25"/>
    <row r="20" spans="7:22" ht="9" customHeight="1" x14ac:dyDescent="0.25"/>
  </sheetData>
  <mergeCells count="15">
    <mergeCell ref="G14:M14"/>
    <mergeCell ref="G15:M15"/>
    <mergeCell ref="G16:M16"/>
    <mergeCell ref="G17:M17"/>
    <mergeCell ref="G18:M18"/>
    <mergeCell ref="G12:M12"/>
    <mergeCell ref="N12:P12"/>
    <mergeCell ref="Q12:S12"/>
    <mergeCell ref="T12:V12"/>
    <mergeCell ref="G13:M13"/>
    <mergeCell ref="C2:D6"/>
    <mergeCell ref="F4:H4"/>
    <mergeCell ref="J4:K4"/>
    <mergeCell ref="D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7"/>
  <sheetViews>
    <sheetView showGridLines="0" topLeftCell="P1" workbookViewId="0">
      <selection activeCell="P35" sqref="A35:XFD38"/>
    </sheetView>
  </sheetViews>
  <sheetFormatPr baseColWidth="10" defaultRowHeight="15" x14ac:dyDescent="0.25"/>
  <cols>
    <col min="1" max="1" width="3.85546875" customWidth="1"/>
    <col min="2" max="2" width="0.140625" customWidth="1"/>
    <col min="3" max="3" width="10.85546875" customWidth="1"/>
    <col min="4" max="4" width="3.140625" customWidth="1"/>
    <col min="5" max="5" width="4.7109375" customWidth="1"/>
    <col min="6" max="6" width="2.140625" customWidth="1"/>
    <col min="7" max="7" width="4.5703125" customWidth="1"/>
    <col min="8" max="8" width="1.85546875" customWidth="1"/>
    <col min="9" max="9" width="10.7109375" customWidth="1"/>
    <col min="10" max="10" width="19.42578125" customWidth="1"/>
    <col min="11" max="11" width="4.140625" customWidth="1"/>
    <col min="12" max="12" width="11" customWidth="1"/>
    <col min="13" max="14" width="15.7109375" customWidth="1"/>
    <col min="15" max="15" width="13.5703125" customWidth="1"/>
    <col min="16" max="17" width="15.7109375" customWidth="1"/>
    <col min="18" max="18" width="13.42578125" customWidth="1"/>
    <col min="19" max="20" width="15.7109375" customWidth="1"/>
    <col min="21" max="21" width="13.42578125" customWidth="1"/>
    <col min="22" max="23" width="15.7109375" customWidth="1"/>
    <col min="24" max="24" width="13.42578125" customWidth="1"/>
    <col min="25" max="26" width="15.7109375" customWidth="1"/>
    <col min="27" max="27" width="13.42578125" customWidth="1"/>
    <col min="28" max="29" width="15.7109375" customWidth="1"/>
    <col min="30" max="30" width="13.42578125" customWidth="1"/>
    <col min="31" max="32" width="15.7109375" customWidth="1"/>
    <col min="33" max="33" width="13.42578125" customWidth="1"/>
    <col min="34" max="35" width="15.7109375" customWidth="1"/>
    <col min="36" max="36" width="13.42578125" customWidth="1"/>
    <col min="37" max="38" width="15.7109375" customWidth="1"/>
    <col min="39" max="39" width="13.42578125" customWidth="1"/>
    <col min="40" max="41" width="15.7109375" customWidth="1"/>
    <col min="42" max="42" width="13.42578125" customWidth="1"/>
    <col min="43" max="44" width="15.7109375" customWidth="1"/>
    <col min="45" max="45" width="13.42578125" customWidth="1"/>
    <col min="46" max="46" width="0" hidden="1" customWidth="1"/>
    <col min="47" max="47" width="106.42578125" customWidth="1"/>
  </cols>
  <sheetData>
    <row r="1" spans="2:45" ht="9.9499999999999993" customHeight="1" x14ac:dyDescent="0.25"/>
    <row r="2" spans="2:45" ht="16.350000000000001" customHeight="1" x14ac:dyDescent="0.25">
      <c r="B2" s="33"/>
      <c r="C2" s="33"/>
    </row>
    <row r="3" spans="2:45" ht="2.1" customHeight="1" x14ac:dyDescent="0.25">
      <c r="B3" s="33"/>
      <c r="C3" s="33"/>
      <c r="E3" s="13"/>
      <c r="F3" s="1"/>
      <c r="G3" s="1"/>
      <c r="H3" s="1"/>
      <c r="I3" s="1"/>
      <c r="J3" s="2"/>
    </row>
    <row r="4" spans="2:45" ht="15.6" customHeight="1" x14ac:dyDescent="0.25">
      <c r="B4" s="33"/>
      <c r="C4" s="33"/>
      <c r="E4" s="43" t="s">
        <v>0</v>
      </c>
      <c r="F4" s="42"/>
      <c r="G4" s="42"/>
      <c r="H4" s="4"/>
      <c r="I4" s="44" t="s">
        <v>1</v>
      </c>
      <c r="J4" s="45"/>
    </row>
    <row r="5" spans="2:45" ht="0" hidden="1" customHeight="1" x14ac:dyDescent="0.25">
      <c r="B5" s="33"/>
      <c r="C5" s="33"/>
    </row>
    <row r="6" spans="2:45" ht="12.4" customHeight="1" x14ac:dyDescent="0.25">
      <c r="B6" s="33"/>
      <c r="C6" s="33"/>
    </row>
    <row r="7" spans="2:45" ht="18.399999999999999" customHeight="1" x14ac:dyDescent="0.25"/>
    <row r="8" spans="2:45" ht="21.75" customHeight="1" x14ac:dyDescent="0.25">
      <c r="C8" s="38" t="s">
        <v>49</v>
      </c>
      <c r="D8" s="33"/>
      <c r="E8" s="33"/>
      <c r="F8" s="33"/>
      <c r="G8" s="33"/>
      <c r="H8" s="33"/>
      <c r="I8" s="33"/>
      <c r="J8" s="33"/>
      <c r="K8" s="33"/>
    </row>
    <row r="9" spans="2:45" ht="7.9" customHeight="1" x14ac:dyDescent="0.25"/>
    <row r="10" spans="2:45" ht="15" customHeight="1" x14ac:dyDescent="0.25">
      <c r="G10" s="39" t="s">
        <v>3</v>
      </c>
      <c r="H10" s="33"/>
      <c r="I10" s="33"/>
    </row>
    <row r="11" spans="2:45" ht="4.9000000000000004" customHeight="1" x14ac:dyDescent="0.25"/>
    <row r="12" spans="2:45" ht="17.100000000000001" customHeight="1" x14ac:dyDescent="0.25">
      <c r="F12" s="41" t="s">
        <v>4</v>
      </c>
      <c r="G12" s="42"/>
      <c r="H12" s="42"/>
      <c r="I12" s="42"/>
      <c r="J12" s="42"/>
      <c r="K12" s="42"/>
      <c r="L12" s="42"/>
      <c r="M12" s="46" t="s">
        <v>50</v>
      </c>
      <c r="N12" s="28"/>
      <c r="O12" s="29"/>
      <c r="P12" s="46" t="s">
        <v>51</v>
      </c>
      <c r="Q12" s="28"/>
      <c r="R12" s="29"/>
      <c r="S12" s="46" t="s">
        <v>52</v>
      </c>
      <c r="T12" s="28"/>
      <c r="U12" s="29"/>
      <c r="V12" s="46" t="s">
        <v>53</v>
      </c>
      <c r="W12" s="28"/>
      <c r="X12" s="29"/>
      <c r="Y12" s="46" t="s">
        <v>54</v>
      </c>
      <c r="Z12" s="28"/>
      <c r="AA12" s="29"/>
      <c r="AB12" s="46" t="s">
        <v>55</v>
      </c>
      <c r="AC12" s="28"/>
      <c r="AD12" s="29"/>
      <c r="AE12" s="46" t="s">
        <v>56</v>
      </c>
      <c r="AF12" s="28"/>
      <c r="AG12" s="29"/>
      <c r="AH12" s="46" t="s">
        <v>57</v>
      </c>
      <c r="AI12" s="28"/>
      <c r="AJ12" s="29"/>
      <c r="AK12" s="46" t="s">
        <v>58</v>
      </c>
      <c r="AL12" s="28"/>
      <c r="AM12" s="29"/>
      <c r="AN12" s="46" t="s">
        <v>59</v>
      </c>
      <c r="AO12" s="28"/>
      <c r="AP12" s="29"/>
      <c r="AQ12" s="46" t="s">
        <v>60</v>
      </c>
      <c r="AR12" s="28"/>
      <c r="AS12" s="29"/>
    </row>
    <row r="13" spans="2:45" x14ac:dyDescent="0.25">
      <c r="F13" s="30" t="s">
        <v>6</v>
      </c>
      <c r="G13" s="28"/>
      <c r="H13" s="28"/>
      <c r="I13" s="28"/>
      <c r="J13" s="28"/>
      <c r="K13" s="28"/>
      <c r="L13" s="29"/>
      <c r="M13" s="6" t="s">
        <v>7</v>
      </c>
      <c r="N13" s="6" t="s">
        <v>8</v>
      </c>
      <c r="O13" s="6" t="s">
        <v>9</v>
      </c>
      <c r="P13" s="6" t="s">
        <v>7</v>
      </c>
      <c r="Q13" s="6" t="s">
        <v>8</v>
      </c>
      <c r="R13" s="6" t="s">
        <v>9</v>
      </c>
      <c r="S13" s="6" t="s">
        <v>7</v>
      </c>
      <c r="T13" s="6" t="s">
        <v>8</v>
      </c>
      <c r="U13" s="6" t="s">
        <v>9</v>
      </c>
      <c r="V13" s="6" t="s">
        <v>7</v>
      </c>
      <c r="W13" s="6" t="s">
        <v>8</v>
      </c>
      <c r="X13" s="6" t="s">
        <v>9</v>
      </c>
      <c r="Y13" s="6" t="s">
        <v>7</v>
      </c>
      <c r="Z13" s="6" t="s">
        <v>8</v>
      </c>
      <c r="AA13" s="6" t="s">
        <v>9</v>
      </c>
      <c r="AB13" s="6" t="s">
        <v>7</v>
      </c>
      <c r="AC13" s="6" t="s">
        <v>8</v>
      </c>
      <c r="AD13" s="6" t="s">
        <v>9</v>
      </c>
      <c r="AE13" s="6" t="s">
        <v>7</v>
      </c>
      <c r="AF13" s="6" t="s">
        <v>8</v>
      </c>
      <c r="AG13" s="6" t="s">
        <v>9</v>
      </c>
      <c r="AH13" s="6" t="s">
        <v>7</v>
      </c>
      <c r="AI13" s="6" t="s">
        <v>8</v>
      </c>
      <c r="AJ13" s="6" t="s">
        <v>9</v>
      </c>
      <c r="AK13" s="6" t="s">
        <v>7</v>
      </c>
      <c r="AL13" s="6" t="s">
        <v>8</v>
      </c>
      <c r="AM13" s="6" t="s">
        <v>9</v>
      </c>
      <c r="AN13" s="6" t="s">
        <v>7</v>
      </c>
      <c r="AO13" s="6" t="s">
        <v>8</v>
      </c>
      <c r="AP13" s="6" t="s">
        <v>9</v>
      </c>
      <c r="AQ13" s="6" t="s">
        <v>7</v>
      </c>
      <c r="AR13" s="6" t="s">
        <v>8</v>
      </c>
      <c r="AS13" s="6" t="s">
        <v>9</v>
      </c>
    </row>
    <row r="14" spans="2:45" x14ac:dyDescent="0.25">
      <c r="F14" s="31" t="s">
        <v>36</v>
      </c>
      <c r="G14" s="28"/>
      <c r="H14" s="28"/>
      <c r="I14" s="28"/>
      <c r="J14" s="28"/>
      <c r="K14" s="28"/>
      <c r="L14" s="29"/>
      <c r="M14" s="7">
        <v>1389089.98</v>
      </c>
      <c r="N14" s="7">
        <v>1116537.79</v>
      </c>
      <c r="O14" s="8">
        <v>0.24410000000000001</v>
      </c>
      <c r="P14" s="7">
        <v>997009.59</v>
      </c>
      <c r="Q14" s="7">
        <v>840775.24</v>
      </c>
      <c r="R14" s="8">
        <v>0.18579999999999999</v>
      </c>
      <c r="S14" s="7">
        <v>0</v>
      </c>
      <c r="T14" s="7">
        <v>0</v>
      </c>
      <c r="U14" s="8">
        <v>0</v>
      </c>
      <c r="V14" s="7">
        <v>867972.74</v>
      </c>
      <c r="W14" s="7">
        <v>736825.24</v>
      </c>
      <c r="X14" s="8">
        <v>0.17799999999999999</v>
      </c>
      <c r="Y14" s="7">
        <v>631820.59</v>
      </c>
      <c r="Z14" s="7">
        <v>540122.54</v>
      </c>
      <c r="AA14" s="8">
        <v>0.16980000000000001</v>
      </c>
      <c r="AB14" s="7">
        <v>236152.15</v>
      </c>
      <c r="AC14" s="7">
        <v>196702.7</v>
      </c>
      <c r="AD14" s="8">
        <v>0.2006</v>
      </c>
      <c r="AE14" s="7">
        <v>129036.85</v>
      </c>
      <c r="AF14" s="7">
        <v>103950</v>
      </c>
      <c r="AG14" s="8">
        <v>0.24129999999999999</v>
      </c>
      <c r="AH14" s="7">
        <v>128555.41</v>
      </c>
      <c r="AI14" s="7">
        <v>103436.8</v>
      </c>
      <c r="AJ14" s="8">
        <v>0.24279999999999999</v>
      </c>
      <c r="AK14" s="7">
        <v>481.44</v>
      </c>
      <c r="AL14" s="7">
        <v>513.20000000000005</v>
      </c>
      <c r="AM14" s="8">
        <v>-6.1899999999999997E-2</v>
      </c>
      <c r="AN14" s="7">
        <v>0</v>
      </c>
      <c r="AO14" s="7">
        <v>0</v>
      </c>
      <c r="AP14" s="8">
        <v>0</v>
      </c>
      <c r="AQ14" s="7">
        <v>392080.39</v>
      </c>
      <c r="AR14" s="7">
        <v>275762.55</v>
      </c>
      <c r="AS14" s="8">
        <v>0.42180000000000001</v>
      </c>
    </row>
    <row r="15" spans="2:45" x14ac:dyDescent="0.25">
      <c r="F15" s="32" t="s">
        <v>14</v>
      </c>
      <c r="G15" s="28"/>
      <c r="H15" s="28"/>
      <c r="I15" s="28"/>
      <c r="J15" s="28"/>
      <c r="K15" s="28"/>
      <c r="L15" s="29"/>
      <c r="M15" s="9">
        <v>1116580.8999999999</v>
      </c>
      <c r="N15" s="9">
        <v>1145916.49</v>
      </c>
      <c r="O15" s="10">
        <v>-2.5600000000000001E-2</v>
      </c>
      <c r="P15" s="9">
        <v>1031858.84</v>
      </c>
      <c r="Q15" s="9">
        <v>1067301.52</v>
      </c>
      <c r="R15" s="10">
        <v>-3.32E-2</v>
      </c>
      <c r="S15" s="9">
        <v>0</v>
      </c>
      <c r="T15" s="9">
        <v>0</v>
      </c>
      <c r="U15" s="10">
        <v>0</v>
      </c>
      <c r="V15" s="9">
        <v>812276.27</v>
      </c>
      <c r="W15" s="9">
        <v>888732.41</v>
      </c>
      <c r="X15" s="10">
        <v>-8.5999999999999993E-2</v>
      </c>
      <c r="Y15" s="9">
        <v>730398.36</v>
      </c>
      <c r="Z15" s="9">
        <v>822458.29</v>
      </c>
      <c r="AA15" s="10">
        <v>-0.1119</v>
      </c>
      <c r="AB15" s="9">
        <v>81877.91</v>
      </c>
      <c r="AC15" s="9">
        <v>66274.12</v>
      </c>
      <c r="AD15" s="10">
        <v>0.2354</v>
      </c>
      <c r="AE15" s="9">
        <v>219582.57</v>
      </c>
      <c r="AF15" s="9">
        <v>178569.11</v>
      </c>
      <c r="AG15" s="10">
        <v>0.22969999999999999</v>
      </c>
      <c r="AH15" s="9">
        <v>203512.53</v>
      </c>
      <c r="AI15" s="9">
        <v>164534.13</v>
      </c>
      <c r="AJ15" s="10">
        <v>0.2369</v>
      </c>
      <c r="AK15" s="9">
        <v>16070.04</v>
      </c>
      <c r="AL15" s="9">
        <v>14034.98</v>
      </c>
      <c r="AM15" s="10">
        <v>0.14499999999999999</v>
      </c>
      <c r="AN15" s="9">
        <v>0</v>
      </c>
      <c r="AO15" s="9">
        <v>0</v>
      </c>
      <c r="AP15" s="10">
        <v>0</v>
      </c>
      <c r="AQ15" s="9">
        <v>84722.06</v>
      </c>
      <c r="AR15" s="9">
        <v>78614.97</v>
      </c>
      <c r="AS15" s="10">
        <v>7.7700000000000005E-2</v>
      </c>
    </row>
    <row r="16" spans="2:45" x14ac:dyDescent="0.25">
      <c r="F16" s="31" t="s">
        <v>61</v>
      </c>
      <c r="G16" s="28"/>
      <c r="H16" s="28"/>
      <c r="I16" s="28"/>
      <c r="J16" s="28"/>
      <c r="K16" s="28"/>
      <c r="L16" s="29"/>
      <c r="M16" s="7">
        <v>725396.1</v>
      </c>
      <c r="N16" s="7">
        <v>638181.77</v>
      </c>
      <c r="O16" s="8">
        <v>0.13669999999999999</v>
      </c>
      <c r="P16" s="7">
        <v>689808</v>
      </c>
      <c r="Q16" s="7">
        <v>612995.26</v>
      </c>
      <c r="R16" s="8">
        <v>0.12529999999999999</v>
      </c>
      <c r="S16" s="7">
        <v>1208.54</v>
      </c>
      <c r="T16" s="7">
        <v>1228.92</v>
      </c>
      <c r="U16" s="8">
        <v>-1.66E-2</v>
      </c>
      <c r="V16" s="7">
        <v>596239.42000000004</v>
      </c>
      <c r="W16" s="7">
        <v>546584.1</v>
      </c>
      <c r="X16" s="8">
        <v>9.0800000000000006E-2</v>
      </c>
      <c r="Y16" s="7">
        <v>484099.07</v>
      </c>
      <c r="Z16" s="7">
        <v>427942.68</v>
      </c>
      <c r="AA16" s="8">
        <v>0.13120000000000001</v>
      </c>
      <c r="AB16" s="7">
        <v>112140.35</v>
      </c>
      <c r="AC16" s="7">
        <v>118641.42</v>
      </c>
      <c r="AD16" s="8">
        <v>-5.4800000000000001E-2</v>
      </c>
      <c r="AE16" s="7">
        <v>92360.04</v>
      </c>
      <c r="AF16" s="7">
        <v>65182.239999999998</v>
      </c>
      <c r="AG16" s="8">
        <v>0.41699999999999998</v>
      </c>
      <c r="AH16" s="7">
        <v>87801.24</v>
      </c>
      <c r="AI16" s="7">
        <v>60917.37</v>
      </c>
      <c r="AJ16" s="8">
        <v>0.44130000000000003</v>
      </c>
      <c r="AK16" s="7">
        <v>4558.8</v>
      </c>
      <c r="AL16" s="7">
        <v>4264.87</v>
      </c>
      <c r="AM16" s="8">
        <v>6.8900000000000003E-2</v>
      </c>
      <c r="AN16" s="7">
        <v>0</v>
      </c>
      <c r="AO16" s="7">
        <v>0</v>
      </c>
      <c r="AP16" s="8">
        <v>0</v>
      </c>
      <c r="AQ16" s="7">
        <v>35588.1</v>
      </c>
      <c r="AR16" s="7">
        <v>25186.51</v>
      </c>
      <c r="AS16" s="8">
        <v>0.41299999999999998</v>
      </c>
    </row>
    <row r="17" spans="6:45" x14ac:dyDescent="0.25">
      <c r="F17" s="32" t="s">
        <v>12</v>
      </c>
      <c r="G17" s="28"/>
      <c r="H17" s="28"/>
      <c r="I17" s="28"/>
      <c r="J17" s="28"/>
      <c r="K17" s="28"/>
      <c r="L17" s="29"/>
      <c r="M17" s="9">
        <v>619691</v>
      </c>
      <c r="N17" s="9">
        <v>461131</v>
      </c>
      <c r="O17" s="10">
        <v>0.34389999999999998</v>
      </c>
      <c r="P17" s="9">
        <v>595319.43999999994</v>
      </c>
      <c r="Q17" s="9">
        <v>443208.71</v>
      </c>
      <c r="R17" s="10">
        <v>0.34320000000000001</v>
      </c>
      <c r="S17" s="9">
        <v>0</v>
      </c>
      <c r="T17" s="9">
        <v>0</v>
      </c>
      <c r="U17" s="10">
        <v>0</v>
      </c>
      <c r="V17" s="9">
        <v>372269.43</v>
      </c>
      <c r="W17" s="9">
        <v>277320.51</v>
      </c>
      <c r="X17" s="10">
        <v>0.34239999999999998</v>
      </c>
      <c r="Y17" s="9">
        <v>303560.34000000003</v>
      </c>
      <c r="Z17" s="9">
        <v>231579.17</v>
      </c>
      <c r="AA17" s="10">
        <v>0.31080000000000002</v>
      </c>
      <c r="AB17" s="9">
        <v>68709.09</v>
      </c>
      <c r="AC17" s="9">
        <v>45741.34</v>
      </c>
      <c r="AD17" s="10">
        <v>0.50209999999999999</v>
      </c>
      <c r="AE17" s="9">
        <v>223050.01</v>
      </c>
      <c r="AF17" s="9">
        <v>165888.20000000001</v>
      </c>
      <c r="AG17" s="10">
        <v>0.34460000000000002</v>
      </c>
      <c r="AH17" s="9">
        <v>218314.45</v>
      </c>
      <c r="AI17" s="9">
        <v>151288.62</v>
      </c>
      <c r="AJ17" s="10">
        <v>0.443</v>
      </c>
      <c r="AK17" s="9">
        <v>4735.5600000000004</v>
      </c>
      <c r="AL17" s="9">
        <v>14599.58</v>
      </c>
      <c r="AM17" s="10">
        <v>-0.67559999999999998</v>
      </c>
      <c r="AN17" s="9">
        <v>0</v>
      </c>
      <c r="AO17" s="9">
        <v>0</v>
      </c>
      <c r="AP17" s="10">
        <v>0</v>
      </c>
      <c r="AQ17" s="9">
        <v>24371.56</v>
      </c>
      <c r="AR17" s="9">
        <v>17922.29</v>
      </c>
      <c r="AS17" s="10">
        <v>0.35980000000000001</v>
      </c>
    </row>
    <row r="18" spans="6:45" x14ac:dyDescent="0.25">
      <c r="F18" s="31" t="s">
        <v>62</v>
      </c>
      <c r="G18" s="28"/>
      <c r="H18" s="28"/>
      <c r="I18" s="28"/>
      <c r="J18" s="28"/>
      <c r="K18" s="28"/>
      <c r="L18" s="29"/>
      <c r="M18" s="7">
        <v>534324.31999999995</v>
      </c>
      <c r="N18" s="7">
        <v>450173.9</v>
      </c>
      <c r="O18" s="8">
        <v>0.18690000000000001</v>
      </c>
      <c r="P18" s="7">
        <v>455175.5</v>
      </c>
      <c r="Q18" s="7">
        <v>390670.25</v>
      </c>
      <c r="R18" s="8">
        <v>0.1651</v>
      </c>
      <c r="S18" s="7">
        <v>0</v>
      </c>
      <c r="T18" s="7">
        <v>0</v>
      </c>
      <c r="U18" s="8">
        <v>0</v>
      </c>
      <c r="V18" s="7">
        <v>390991.17</v>
      </c>
      <c r="W18" s="7">
        <v>334431.03999999998</v>
      </c>
      <c r="X18" s="8">
        <v>0.1691</v>
      </c>
      <c r="Y18" s="7">
        <v>299220.59999999998</v>
      </c>
      <c r="Z18" s="7">
        <v>249425.9</v>
      </c>
      <c r="AA18" s="8">
        <v>0.1996</v>
      </c>
      <c r="AB18" s="7">
        <v>91770.57</v>
      </c>
      <c r="AC18" s="7">
        <v>85005.14</v>
      </c>
      <c r="AD18" s="8">
        <v>7.9600000000000004E-2</v>
      </c>
      <c r="AE18" s="7">
        <v>64184.33</v>
      </c>
      <c r="AF18" s="7">
        <v>56239.21</v>
      </c>
      <c r="AG18" s="8">
        <v>0.14130000000000001</v>
      </c>
      <c r="AH18" s="7">
        <v>61949.13</v>
      </c>
      <c r="AI18" s="7">
        <v>53401.58</v>
      </c>
      <c r="AJ18" s="8">
        <v>0.16009999999999999</v>
      </c>
      <c r="AK18" s="7">
        <v>2235.1999999999998</v>
      </c>
      <c r="AL18" s="7">
        <v>2837.63</v>
      </c>
      <c r="AM18" s="8">
        <v>-0.21229999999999999</v>
      </c>
      <c r="AN18" s="7">
        <v>0</v>
      </c>
      <c r="AO18" s="7">
        <v>0</v>
      </c>
      <c r="AP18" s="8">
        <v>0</v>
      </c>
      <c r="AQ18" s="7">
        <v>79148.820000000007</v>
      </c>
      <c r="AR18" s="7">
        <v>59503.65</v>
      </c>
      <c r="AS18" s="8">
        <v>0.33019999999999999</v>
      </c>
    </row>
    <row r="19" spans="6:45" x14ac:dyDescent="0.25">
      <c r="F19" s="32" t="s">
        <v>63</v>
      </c>
      <c r="G19" s="28"/>
      <c r="H19" s="28"/>
      <c r="I19" s="28"/>
      <c r="J19" s="28"/>
      <c r="K19" s="28"/>
      <c r="L19" s="29"/>
      <c r="M19" s="9">
        <v>435615.14</v>
      </c>
      <c r="N19" s="9">
        <v>361954.27</v>
      </c>
      <c r="O19" s="10">
        <v>0.20349999999999999</v>
      </c>
      <c r="P19" s="9">
        <v>432485.22</v>
      </c>
      <c r="Q19" s="9">
        <v>358694.39</v>
      </c>
      <c r="R19" s="10">
        <v>0.20569999999999999</v>
      </c>
      <c r="S19" s="9">
        <v>44605.48</v>
      </c>
      <c r="T19" s="9">
        <v>41176.629999999997</v>
      </c>
      <c r="U19" s="10">
        <v>8.3299999999999999E-2</v>
      </c>
      <c r="V19" s="9">
        <v>292561.24</v>
      </c>
      <c r="W19" s="9">
        <v>241540.21</v>
      </c>
      <c r="X19" s="10">
        <v>0.2112</v>
      </c>
      <c r="Y19" s="9">
        <v>174103.14</v>
      </c>
      <c r="Z19" s="9">
        <v>139625.76999999999</v>
      </c>
      <c r="AA19" s="10">
        <v>0.24690000000000001</v>
      </c>
      <c r="AB19" s="9">
        <v>118458.1</v>
      </c>
      <c r="AC19" s="9">
        <v>101914.44</v>
      </c>
      <c r="AD19" s="10">
        <v>0.1623</v>
      </c>
      <c r="AE19" s="9">
        <v>95318.5</v>
      </c>
      <c r="AF19" s="9">
        <v>75977.55</v>
      </c>
      <c r="AG19" s="10">
        <v>0.25459999999999999</v>
      </c>
      <c r="AH19" s="9">
        <v>78996.81</v>
      </c>
      <c r="AI19" s="9">
        <v>59693.08</v>
      </c>
      <c r="AJ19" s="10">
        <v>0.32340000000000002</v>
      </c>
      <c r="AK19" s="9">
        <v>16321.69</v>
      </c>
      <c r="AL19" s="9">
        <v>16284.47</v>
      </c>
      <c r="AM19" s="10">
        <v>2.3E-3</v>
      </c>
      <c r="AN19" s="9">
        <v>0</v>
      </c>
      <c r="AO19" s="9">
        <v>0</v>
      </c>
      <c r="AP19" s="10">
        <v>0</v>
      </c>
      <c r="AQ19" s="9">
        <v>3129.92</v>
      </c>
      <c r="AR19" s="9">
        <v>3259.88</v>
      </c>
      <c r="AS19" s="10">
        <v>-3.9899999999999998E-2</v>
      </c>
    </row>
    <row r="20" spans="6:45" x14ac:dyDescent="0.25">
      <c r="F20" s="31" t="s">
        <v>26</v>
      </c>
      <c r="G20" s="28"/>
      <c r="H20" s="28"/>
      <c r="I20" s="28"/>
      <c r="J20" s="28"/>
      <c r="K20" s="28"/>
      <c r="L20" s="29"/>
      <c r="M20" s="7">
        <v>422821.57</v>
      </c>
      <c r="N20" s="7">
        <v>343740.45</v>
      </c>
      <c r="O20" s="8">
        <v>0.2301</v>
      </c>
      <c r="P20" s="7">
        <v>418180.57</v>
      </c>
      <c r="Q20" s="7">
        <v>341959.35</v>
      </c>
      <c r="R20" s="8">
        <v>0.22289999999999999</v>
      </c>
      <c r="S20" s="7">
        <v>54620.34</v>
      </c>
      <c r="T20" s="7">
        <v>41732.660000000003</v>
      </c>
      <c r="U20" s="8">
        <v>0.30880000000000002</v>
      </c>
      <c r="V20" s="7">
        <v>259618.9</v>
      </c>
      <c r="W20" s="7">
        <v>213510.7</v>
      </c>
      <c r="X20" s="8">
        <v>0.216</v>
      </c>
      <c r="Y20" s="7">
        <v>256107.83</v>
      </c>
      <c r="Z20" s="7">
        <v>207680.26</v>
      </c>
      <c r="AA20" s="8">
        <v>0.23319999999999999</v>
      </c>
      <c r="AB20" s="7">
        <v>3511.07</v>
      </c>
      <c r="AC20" s="7">
        <v>5830.44</v>
      </c>
      <c r="AD20" s="8">
        <v>-0.39779999999999999</v>
      </c>
      <c r="AE20" s="7">
        <v>95427.82</v>
      </c>
      <c r="AF20" s="7">
        <v>80472.039999999994</v>
      </c>
      <c r="AG20" s="8">
        <v>0.18590000000000001</v>
      </c>
      <c r="AH20" s="7">
        <v>93058.6</v>
      </c>
      <c r="AI20" s="7">
        <v>78725.7</v>
      </c>
      <c r="AJ20" s="8">
        <v>0.18210000000000001</v>
      </c>
      <c r="AK20" s="7">
        <v>2369.2199999999998</v>
      </c>
      <c r="AL20" s="7">
        <v>1746.34</v>
      </c>
      <c r="AM20" s="8">
        <v>0.35670000000000002</v>
      </c>
      <c r="AN20" s="7">
        <v>8513.51</v>
      </c>
      <c r="AO20" s="7">
        <v>6243.95</v>
      </c>
      <c r="AP20" s="8">
        <v>0.36349999999999999</v>
      </c>
      <c r="AQ20" s="7">
        <v>4641</v>
      </c>
      <c r="AR20" s="7">
        <v>1781.1</v>
      </c>
      <c r="AS20" s="8">
        <v>1.6056999999999999</v>
      </c>
    </row>
    <row r="21" spans="6:45" x14ac:dyDescent="0.25">
      <c r="F21" s="32" t="s">
        <v>11</v>
      </c>
      <c r="G21" s="28"/>
      <c r="H21" s="28"/>
      <c r="I21" s="28"/>
      <c r="J21" s="28"/>
      <c r="K21" s="28"/>
      <c r="L21" s="29"/>
      <c r="M21" s="9">
        <v>276313.49</v>
      </c>
      <c r="N21" s="9">
        <v>187314.37</v>
      </c>
      <c r="O21" s="10">
        <v>0.47510000000000002</v>
      </c>
      <c r="P21" s="9">
        <v>232127.54</v>
      </c>
      <c r="Q21" s="9">
        <v>170889.41</v>
      </c>
      <c r="R21" s="10">
        <v>0.35830000000000001</v>
      </c>
      <c r="S21" s="9">
        <v>0</v>
      </c>
      <c r="T21" s="9">
        <v>0</v>
      </c>
      <c r="U21" s="10">
        <v>0</v>
      </c>
      <c r="V21" s="9">
        <v>217845.91</v>
      </c>
      <c r="W21" s="9">
        <v>163077.76000000001</v>
      </c>
      <c r="X21" s="10">
        <v>0.33579999999999999</v>
      </c>
      <c r="Y21" s="9">
        <v>190161.22</v>
      </c>
      <c r="Z21" s="9">
        <v>146591.56</v>
      </c>
      <c r="AA21" s="10">
        <v>0.29720000000000002</v>
      </c>
      <c r="AB21" s="9">
        <v>27684.69</v>
      </c>
      <c r="AC21" s="9">
        <v>16486.2</v>
      </c>
      <c r="AD21" s="10">
        <v>0.67930000000000001</v>
      </c>
      <c r="AE21" s="9">
        <v>13739.63</v>
      </c>
      <c r="AF21" s="9">
        <v>7582.31</v>
      </c>
      <c r="AG21" s="10">
        <v>0.81210000000000004</v>
      </c>
      <c r="AH21" s="9">
        <v>13184.76</v>
      </c>
      <c r="AI21" s="9">
        <v>7048.74</v>
      </c>
      <c r="AJ21" s="10">
        <v>0.87050000000000005</v>
      </c>
      <c r="AK21" s="9">
        <v>554.87</v>
      </c>
      <c r="AL21" s="9">
        <v>533.57000000000005</v>
      </c>
      <c r="AM21" s="10">
        <v>3.9899999999999998E-2</v>
      </c>
      <c r="AN21" s="9">
        <v>542</v>
      </c>
      <c r="AO21" s="9">
        <v>229.34</v>
      </c>
      <c r="AP21" s="10">
        <v>1.3633</v>
      </c>
      <c r="AQ21" s="9">
        <v>44185.95</v>
      </c>
      <c r="AR21" s="9">
        <v>16424.96</v>
      </c>
      <c r="AS21" s="10">
        <v>1.6901999999999999</v>
      </c>
    </row>
    <row r="22" spans="6:45" x14ac:dyDescent="0.25">
      <c r="F22" s="31" t="s">
        <v>10</v>
      </c>
      <c r="G22" s="28"/>
      <c r="H22" s="28"/>
      <c r="I22" s="28"/>
      <c r="J22" s="28"/>
      <c r="K22" s="28"/>
      <c r="L22" s="29"/>
      <c r="M22" s="7">
        <v>271453.96999999997</v>
      </c>
      <c r="N22" s="7">
        <v>214582.63</v>
      </c>
      <c r="O22" s="8">
        <v>0.26500000000000001</v>
      </c>
      <c r="P22" s="7">
        <v>268368.46999999997</v>
      </c>
      <c r="Q22" s="7">
        <v>210679.21</v>
      </c>
      <c r="R22" s="8">
        <v>0.27379999999999999</v>
      </c>
      <c r="S22" s="7">
        <v>591.95000000000005</v>
      </c>
      <c r="T22" s="7">
        <v>423.65</v>
      </c>
      <c r="U22" s="8">
        <v>0.39729999999999999</v>
      </c>
      <c r="V22" s="7">
        <v>131248.85999999999</v>
      </c>
      <c r="W22" s="7">
        <v>108897.55</v>
      </c>
      <c r="X22" s="8">
        <v>0.20530000000000001</v>
      </c>
      <c r="Y22" s="7">
        <v>124979.73</v>
      </c>
      <c r="Z22" s="7">
        <v>103780.21</v>
      </c>
      <c r="AA22" s="8">
        <v>0.20430000000000001</v>
      </c>
      <c r="AB22" s="7">
        <v>6269.13</v>
      </c>
      <c r="AC22" s="7">
        <v>5117.34</v>
      </c>
      <c r="AD22" s="8">
        <v>0.22509999999999999</v>
      </c>
      <c r="AE22" s="7">
        <v>125803.9</v>
      </c>
      <c r="AF22" s="7">
        <v>92447.95</v>
      </c>
      <c r="AG22" s="8">
        <v>0.36080000000000001</v>
      </c>
      <c r="AH22" s="7">
        <v>122863.4</v>
      </c>
      <c r="AI22" s="7">
        <v>89405.31</v>
      </c>
      <c r="AJ22" s="8">
        <v>0.37419999999999998</v>
      </c>
      <c r="AK22" s="7">
        <v>2940.5</v>
      </c>
      <c r="AL22" s="7">
        <v>3042.64</v>
      </c>
      <c r="AM22" s="8">
        <v>-3.3599999999999998E-2</v>
      </c>
      <c r="AN22" s="7">
        <v>10723.76</v>
      </c>
      <c r="AO22" s="7">
        <v>8910.06</v>
      </c>
      <c r="AP22" s="8">
        <v>0.2036</v>
      </c>
      <c r="AQ22" s="7">
        <v>3085.5</v>
      </c>
      <c r="AR22" s="7">
        <v>3903.42</v>
      </c>
      <c r="AS22" s="8">
        <v>-0.20949999999999999</v>
      </c>
    </row>
    <row r="23" spans="6:45" x14ac:dyDescent="0.25">
      <c r="F23" s="32" t="s">
        <v>31</v>
      </c>
      <c r="G23" s="28"/>
      <c r="H23" s="28"/>
      <c r="I23" s="28"/>
      <c r="J23" s="28"/>
      <c r="K23" s="28"/>
      <c r="L23" s="29"/>
      <c r="M23" s="9">
        <v>184743.59</v>
      </c>
      <c r="N23" s="9">
        <v>149494.19</v>
      </c>
      <c r="O23" s="10">
        <v>0.23580000000000001</v>
      </c>
      <c r="P23" s="9">
        <v>184743.59</v>
      </c>
      <c r="Q23" s="9">
        <v>149494.19</v>
      </c>
      <c r="R23" s="10">
        <v>0.23580000000000001</v>
      </c>
      <c r="S23" s="9">
        <v>1226.6300000000001</v>
      </c>
      <c r="T23" s="9">
        <v>887.14</v>
      </c>
      <c r="U23" s="10">
        <v>0.38269999999999998</v>
      </c>
      <c r="V23" s="9">
        <v>130465.45</v>
      </c>
      <c r="W23" s="9">
        <v>110319.78</v>
      </c>
      <c r="X23" s="10">
        <v>0.18260000000000001</v>
      </c>
      <c r="Y23" s="9">
        <v>130465.45</v>
      </c>
      <c r="Z23" s="9">
        <v>110319.78</v>
      </c>
      <c r="AA23" s="10">
        <v>0.18260000000000001</v>
      </c>
      <c r="AB23" s="9">
        <v>0</v>
      </c>
      <c r="AC23" s="9">
        <v>0</v>
      </c>
      <c r="AD23" s="10">
        <v>0</v>
      </c>
      <c r="AE23" s="9">
        <v>53051.51</v>
      </c>
      <c r="AF23" s="9">
        <v>38287.269999999997</v>
      </c>
      <c r="AG23" s="10">
        <v>0.3856</v>
      </c>
      <c r="AH23" s="9">
        <v>53051.51</v>
      </c>
      <c r="AI23" s="9">
        <v>38287.269999999997</v>
      </c>
      <c r="AJ23" s="10">
        <v>0.3856</v>
      </c>
      <c r="AK23" s="9">
        <v>0</v>
      </c>
      <c r="AL23" s="9">
        <v>0</v>
      </c>
      <c r="AM23" s="10">
        <v>0</v>
      </c>
      <c r="AN23" s="9">
        <v>0</v>
      </c>
      <c r="AO23" s="9">
        <v>0</v>
      </c>
      <c r="AP23" s="10">
        <v>0</v>
      </c>
      <c r="AQ23" s="9">
        <v>0</v>
      </c>
      <c r="AR23" s="9">
        <v>0</v>
      </c>
      <c r="AS23" s="10">
        <v>0</v>
      </c>
    </row>
    <row r="24" spans="6:45" x14ac:dyDescent="0.25">
      <c r="F24" s="31" t="s">
        <v>48</v>
      </c>
      <c r="G24" s="28"/>
      <c r="H24" s="28"/>
      <c r="I24" s="28"/>
      <c r="J24" s="28"/>
      <c r="K24" s="28"/>
      <c r="L24" s="29"/>
      <c r="M24" s="7">
        <v>164637</v>
      </c>
      <c r="N24" s="7">
        <v>145786</v>
      </c>
      <c r="O24" s="8">
        <v>0.1293</v>
      </c>
      <c r="P24" s="7">
        <v>157450</v>
      </c>
      <c r="Q24" s="7">
        <v>143767</v>
      </c>
      <c r="R24" s="8">
        <v>9.5200000000000007E-2</v>
      </c>
      <c r="S24" s="7">
        <v>0</v>
      </c>
      <c r="T24" s="7">
        <v>0</v>
      </c>
      <c r="U24" s="8">
        <v>0</v>
      </c>
      <c r="V24" s="7">
        <v>155467</v>
      </c>
      <c r="W24" s="7">
        <v>142056</v>
      </c>
      <c r="X24" s="8">
        <v>9.4399999999999998E-2</v>
      </c>
      <c r="Y24" s="7">
        <v>123218</v>
      </c>
      <c r="Z24" s="7">
        <v>120171</v>
      </c>
      <c r="AA24" s="8">
        <v>2.5399999999999999E-2</v>
      </c>
      <c r="AB24" s="7">
        <v>32249</v>
      </c>
      <c r="AC24" s="7">
        <v>21885</v>
      </c>
      <c r="AD24" s="8">
        <v>0.47360000000000002</v>
      </c>
      <c r="AE24" s="7">
        <v>1983</v>
      </c>
      <c r="AF24" s="7">
        <v>1711</v>
      </c>
      <c r="AG24" s="8">
        <v>0.159</v>
      </c>
      <c r="AH24" s="7">
        <v>1572</v>
      </c>
      <c r="AI24" s="7">
        <v>1447</v>
      </c>
      <c r="AJ24" s="8">
        <v>8.6400000000000005E-2</v>
      </c>
      <c r="AK24" s="7">
        <v>411</v>
      </c>
      <c r="AL24" s="7">
        <v>264</v>
      </c>
      <c r="AM24" s="8">
        <v>0.55679999999999996</v>
      </c>
      <c r="AN24" s="7">
        <v>0</v>
      </c>
      <c r="AO24" s="7">
        <v>0</v>
      </c>
      <c r="AP24" s="8">
        <v>0</v>
      </c>
      <c r="AQ24" s="7">
        <v>7187</v>
      </c>
      <c r="AR24" s="7">
        <v>2019</v>
      </c>
      <c r="AS24" s="8">
        <v>2.5596999999999999</v>
      </c>
    </row>
    <row r="25" spans="6:45" x14ac:dyDescent="0.25">
      <c r="F25" s="32" t="s">
        <v>64</v>
      </c>
      <c r="G25" s="28"/>
      <c r="H25" s="28"/>
      <c r="I25" s="28"/>
      <c r="J25" s="28"/>
      <c r="K25" s="28"/>
      <c r="L25" s="29"/>
      <c r="M25" s="9">
        <v>48006</v>
      </c>
      <c r="N25" s="9">
        <v>37483</v>
      </c>
      <c r="O25" s="10">
        <v>0.28070000000000001</v>
      </c>
      <c r="P25" s="9">
        <v>435</v>
      </c>
      <c r="Q25" s="9">
        <v>85</v>
      </c>
      <c r="R25" s="10">
        <v>4.1176000000000004</v>
      </c>
      <c r="S25" s="9">
        <v>0</v>
      </c>
      <c r="T25" s="9">
        <v>0</v>
      </c>
      <c r="U25" s="10">
        <v>0</v>
      </c>
      <c r="V25" s="9">
        <v>0</v>
      </c>
      <c r="W25" s="9">
        <v>0</v>
      </c>
      <c r="X25" s="10">
        <v>0</v>
      </c>
      <c r="Y25" s="9">
        <v>0</v>
      </c>
      <c r="Z25" s="9">
        <v>0</v>
      </c>
      <c r="AA25" s="10">
        <v>0</v>
      </c>
      <c r="AB25" s="9">
        <v>0</v>
      </c>
      <c r="AC25" s="9">
        <v>0</v>
      </c>
      <c r="AD25" s="10">
        <v>0</v>
      </c>
      <c r="AE25" s="9">
        <v>0</v>
      </c>
      <c r="AF25" s="9">
        <v>0</v>
      </c>
      <c r="AG25" s="10">
        <v>0</v>
      </c>
      <c r="AH25" s="9">
        <v>0</v>
      </c>
      <c r="AI25" s="9">
        <v>0</v>
      </c>
      <c r="AJ25" s="10">
        <v>0</v>
      </c>
      <c r="AK25" s="9">
        <v>0</v>
      </c>
      <c r="AL25" s="9">
        <v>0</v>
      </c>
      <c r="AM25" s="10">
        <v>0</v>
      </c>
      <c r="AN25" s="9">
        <v>435</v>
      </c>
      <c r="AO25" s="9">
        <v>85</v>
      </c>
      <c r="AP25" s="10">
        <v>4.1176000000000004</v>
      </c>
      <c r="AQ25" s="9">
        <v>47571</v>
      </c>
      <c r="AR25" s="9">
        <v>37398</v>
      </c>
      <c r="AS25" s="10">
        <v>0.27200000000000002</v>
      </c>
    </row>
    <row r="26" spans="6:45" x14ac:dyDescent="0.25">
      <c r="F26" s="31" t="s">
        <v>40</v>
      </c>
      <c r="G26" s="28"/>
      <c r="H26" s="28"/>
      <c r="I26" s="28"/>
      <c r="J26" s="28"/>
      <c r="K26" s="28"/>
      <c r="L26" s="29"/>
      <c r="M26" s="7">
        <v>42658.34</v>
      </c>
      <c r="N26" s="7">
        <v>42490.13</v>
      </c>
      <c r="O26" s="8">
        <v>4.0000000000000001E-3</v>
      </c>
      <c r="P26" s="7">
        <v>42658.34</v>
      </c>
      <c r="Q26" s="7">
        <v>42490.13</v>
      </c>
      <c r="R26" s="8">
        <v>4.0000000000000001E-3</v>
      </c>
      <c r="S26" s="7">
        <v>13802.14</v>
      </c>
      <c r="T26" s="7">
        <v>11822.96</v>
      </c>
      <c r="U26" s="8">
        <v>0.16739999999999999</v>
      </c>
      <c r="V26" s="7">
        <v>28303.57</v>
      </c>
      <c r="W26" s="7">
        <v>30263.03</v>
      </c>
      <c r="X26" s="8">
        <v>-6.4699999999999994E-2</v>
      </c>
      <c r="Y26" s="7">
        <v>27364.81</v>
      </c>
      <c r="Z26" s="7">
        <v>29455.01</v>
      </c>
      <c r="AA26" s="8">
        <v>-7.0999999999999994E-2</v>
      </c>
      <c r="AB26" s="7">
        <v>938.76</v>
      </c>
      <c r="AC26" s="7">
        <v>808.02</v>
      </c>
      <c r="AD26" s="8">
        <v>0.1618</v>
      </c>
      <c r="AE26" s="7">
        <v>552.63</v>
      </c>
      <c r="AF26" s="7">
        <v>404.14</v>
      </c>
      <c r="AG26" s="8">
        <v>0.3674</v>
      </c>
      <c r="AH26" s="7">
        <v>552.63</v>
      </c>
      <c r="AI26" s="7">
        <v>393.74</v>
      </c>
      <c r="AJ26" s="8">
        <v>0.40350000000000003</v>
      </c>
      <c r="AK26" s="7">
        <v>0</v>
      </c>
      <c r="AL26" s="7">
        <v>10.4</v>
      </c>
      <c r="AM26" s="8">
        <v>-1</v>
      </c>
      <c r="AN26" s="7">
        <v>0</v>
      </c>
      <c r="AO26" s="7">
        <v>0</v>
      </c>
      <c r="AP26" s="8">
        <v>0</v>
      </c>
      <c r="AQ26" s="7">
        <v>0</v>
      </c>
      <c r="AR26" s="7">
        <v>0</v>
      </c>
      <c r="AS26" s="8">
        <v>0</v>
      </c>
    </row>
    <row r="27" spans="6:45" x14ac:dyDescent="0.25">
      <c r="F27" s="32" t="s">
        <v>65</v>
      </c>
      <c r="G27" s="28"/>
      <c r="H27" s="28"/>
      <c r="I27" s="28"/>
      <c r="J27" s="28"/>
      <c r="K27" s="28"/>
      <c r="L27" s="29"/>
      <c r="M27" s="9">
        <v>27298</v>
      </c>
      <c r="N27" s="9">
        <v>15960</v>
      </c>
      <c r="O27" s="10">
        <v>0.71040000000000003</v>
      </c>
      <c r="P27" s="9">
        <v>1290</v>
      </c>
      <c r="Q27" s="9">
        <v>169</v>
      </c>
      <c r="R27" s="10">
        <v>6.6330999999999998</v>
      </c>
      <c r="S27" s="9">
        <v>0</v>
      </c>
      <c r="T27" s="9">
        <v>0</v>
      </c>
      <c r="U27" s="10">
        <v>0</v>
      </c>
      <c r="V27" s="9">
        <v>0</v>
      </c>
      <c r="W27" s="9">
        <v>0</v>
      </c>
      <c r="X27" s="10">
        <v>0</v>
      </c>
      <c r="Y27" s="9">
        <v>0</v>
      </c>
      <c r="Z27" s="9">
        <v>0</v>
      </c>
      <c r="AA27" s="10">
        <v>0</v>
      </c>
      <c r="AB27" s="9">
        <v>0</v>
      </c>
      <c r="AC27" s="9">
        <v>0</v>
      </c>
      <c r="AD27" s="10">
        <v>0</v>
      </c>
      <c r="AE27" s="9">
        <v>0</v>
      </c>
      <c r="AF27" s="9">
        <v>0</v>
      </c>
      <c r="AG27" s="10">
        <v>0</v>
      </c>
      <c r="AH27" s="9">
        <v>0</v>
      </c>
      <c r="AI27" s="9">
        <v>0</v>
      </c>
      <c r="AJ27" s="10">
        <v>0</v>
      </c>
      <c r="AK27" s="9">
        <v>0</v>
      </c>
      <c r="AL27" s="9">
        <v>0</v>
      </c>
      <c r="AM27" s="10">
        <v>0</v>
      </c>
      <c r="AN27" s="9">
        <v>1290</v>
      </c>
      <c r="AO27" s="9">
        <v>169</v>
      </c>
      <c r="AP27" s="10">
        <v>6.6330999999999998</v>
      </c>
      <c r="AQ27" s="9">
        <v>26008</v>
      </c>
      <c r="AR27" s="9">
        <v>15791</v>
      </c>
      <c r="AS27" s="10">
        <v>0.64700000000000002</v>
      </c>
    </row>
    <row r="28" spans="6:45" x14ac:dyDescent="0.25">
      <c r="F28" s="31" t="s">
        <v>25</v>
      </c>
      <c r="G28" s="28"/>
      <c r="H28" s="28"/>
      <c r="I28" s="28"/>
      <c r="J28" s="28"/>
      <c r="K28" s="28"/>
      <c r="L28" s="29"/>
      <c r="M28" s="7">
        <v>26106.639999999999</v>
      </c>
      <c r="N28" s="7">
        <v>0</v>
      </c>
      <c r="O28" s="8">
        <v>0</v>
      </c>
      <c r="P28" s="7">
        <v>26106.639999999999</v>
      </c>
      <c r="Q28" s="7">
        <v>0</v>
      </c>
      <c r="R28" s="8">
        <v>0</v>
      </c>
      <c r="S28" s="7">
        <v>0</v>
      </c>
      <c r="T28" s="7">
        <v>0</v>
      </c>
      <c r="U28" s="8">
        <v>0</v>
      </c>
      <c r="V28" s="7">
        <v>26106.639999999999</v>
      </c>
      <c r="W28" s="7">
        <v>0</v>
      </c>
      <c r="X28" s="8">
        <v>0</v>
      </c>
      <c r="Y28" s="7">
        <v>26106.639999999999</v>
      </c>
      <c r="Z28" s="7">
        <v>0</v>
      </c>
      <c r="AA28" s="8">
        <v>0</v>
      </c>
      <c r="AB28" s="7">
        <v>0</v>
      </c>
      <c r="AC28" s="7">
        <v>0</v>
      </c>
      <c r="AD28" s="8">
        <v>0</v>
      </c>
      <c r="AE28" s="7">
        <v>0</v>
      </c>
      <c r="AF28" s="7">
        <v>0</v>
      </c>
      <c r="AG28" s="8">
        <v>0</v>
      </c>
      <c r="AH28" s="7">
        <v>0</v>
      </c>
      <c r="AI28" s="7">
        <v>0</v>
      </c>
      <c r="AJ28" s="8">
        <v>0</v>
      </c>
      <c r="AK28" s="7">
        <v>0</v>
      </c>
      <c r="AL28" s="7">
        <v>0</v>
      </c>
      <c r="AM28" s="8">
        <v>0</v>
      </c>
      <c r="AN28" s="7">
        <v>0</v>
      </c>
      <c r="AO28" s="7">
        <v>0</v>
      </c>
      <c r="AP28" s="8">
        <v>0</v>
      </c>
      <c r="AQ28" s="7">
        <v>0</v>
      </c>
      <c r="AR28" s="7">
        <v>0</v>
      </c>
      <c r="AS28" s="8">
        <v>0</v>
      </c>
    </row>
    <row r="29" spans="6:45" x14ac:dyDescent="0.25">
      <c r="F29" s="32" t="s">
        <v>32</v>
      </c>
      <c r="G29" s="28"/>
      <c r="H29" s="28"/>
      <c r="I29" s="28"/>
      <c r="J29" s="28"/>
      <c r="K29" s="28"/>
      <c r="L29" s="29"/>
      <c r="M29" s="9">
        <v>4710.2</v>
      </c>
      <c r="N29" s="9">
        <v>7719.62</v>
      </c>
      <c r="O29" s="10">
        <v>-0.38979999999999998</v>
      </c>
      <c r="P29" s="9">
        <v>4710.2</v>
      </c>
      <c r="Q29" s="9">
        <v>7719.62</v>
      </c>
      <c r="R29" s="10">
        <v>-0.38979999999999998</v>
      </c>
      <c r="S29" s="9">
        <v>0</v>
      </c>
      <c r="T29" s="9">
        <v>0</v>
      </c>
      <c r="U29" s="10">
        <v>0</v>
      </c>
      <c r="V29" s="9">
        <v>3986.07</v>
      </c>
      <c r="W29" s="9">
        <v>6964.41</v>
      </c>
      <c r="X29" s="10">
        <v>-0.42770000000000002</v>
      </c>
      <c r="Y29" s="9">
        <v>3986.07</v>
      </c>
      <c r="Z29" s="9">
        <v>6964.41</v>
      </c>
      <c r="AA29" s="10">
        <v>-0.42770000000000002</v>
      </c>
      <c r="AB29" s="9">
        <v>0</v>
      </c>
      <c r="AC29" s="9">
        <v>0</v>
      </c>
      <c r="AD29" s="10">
        <v>0</v>
      </c>
      <c r="AE29" s="9">
        <v>724.13</v>
      </c>
      <c r="AF29" s="9">
        <v>755.21</v>
      </c>
      <c r="AG29" s="10">
        <v>-4.1200000000000001E-2</v>
      </c>
      <c r="AH29" s="9">
        <v>724.13</v>
      </c>
      <c r="AI29" s="9">
        <v>755.21</v>
      </c>
      <c r="AJ29" s="10">
        <v>-4.1200000000000001E-2</v>
      </c>
      <c r="AK29" s="9">
        <v>0</v>
      </c>
      <c r="AL29" s="9">
        <v>0</v>
      </c>
      <c r="AM29" s="10">
        <v>0</v>
      </c>
      <c r="AN29" s="9">
        <v>0</v>
      </c>
      <c r="AO29" s="9">
        <v>0</v>
      </c>
      <c r="AP29" s="10">
        <v>0</v>
      </c>
      <c r="AQ29" s="9">
        <v>0</v>
      </c>
      <c r="AR29" s="9">
        <v>0</v>
      </c>
      <c r="AS29" s="10">
        <v>0</v>
      </c>
    </row>
    <row r="30" spans="6:45" x14ac:dyDescent="0.25">
      <c r="F30" s="31" t="s">
        <v>41</v>
      </c>
      <c r="G30" s="28"/>
      <c r="H30" s="28"/>
      <c r="I30" s="28"/>
      <c r="J30" s="28"/>
      <c r="K30" s="28"/>
      <c r="L30" s="29"/>
      <c r="M30" s="7">
        <v>412.51</v>
      </c>
      <c r="N30" s="7">
        <v>129.06</v>
      </c>
      <c r="O30" s="8">
        <v>2.1962999999999999</v>
      </c>
      <c r="P30" s="7">
        <v>412.51</v>
      </c>
      <c r="Q30" s="7">
        <v>129.06</v>
      </c>
      <c r="R30" s="8">
        <v>2.1962999999999999</v>
      </c>
      <c r="S30" s="7">
        <v>0</v>
      </c>
      <c r="T30" s="7">
        <v>0</v>
      </c>
      <c r="U30" s="8">
        <v>0</v>
      </c>
      <c r="V30" s="7">
        <v>412.51</v>
      </c>
      <c r="W30" s="7">
        <v>129.06</v>
      </c>
      <c r="X30" s="8">
        <v>2.1962999999999999</v>
      </c>
      <c r="Y30" s="7">
        <v>25.23</v>
      </c>
      <c r="Z30" s="7">
        <v>2.81</v>
      </c>
      <c r="AA30" s="8">
        <v>7.9786000000000001</v>
      </c>
      <c r="AB30" s="7">
        <v>387.28</v>
      </c>
      <c r="AC30" s="7">
        <v>126.25</v>
      </c>
      <c r="AD30" s="8">
        <v>2.0676000000000001</v>
      </c>
      <c r="AE30" s="7">
        <v>0</v>
      </c>
      <c r="AF30" s="7">
        <v>0</v>
      </c>
      <c r="AG30" s="8">
        <v>0</v>
      </c>
      <c r="AH30" s="7">
        <v>0</v>
      </c>
      <c r="AI30" s="7">
        <v>0</v>
      </c>
      <c r="AJ30" s="8">
        <v>0</v>
      </c>
      <c r="AK30" s="7">
        <v>0</v>
      </c>
      <c r="AL30" s="7">
        <v>0</v>
      </c>
      <c r="AM30" s="8">
        <v>0</v>
      </c>
      <c r="AN30" s="7">
        <v>0</v>
      </c>
      <c r="AO30" s="7">
        <v>0</v>
      </c>
      <c r="AP30" s="8">
        <v>0</v>
      </c>
      <c r="AQ30" s="7">
        <v>0</v>
      </c>
      <c r="AR30" s="7">
        <v>0</v>
      </c>
      <c r="AS30" s="8">
        <v>0</v>
      </c>
    </row>
    <row r="31" spans="6:45" x14ac:dyDescent="0.25">
      <c r="F31" s="32" t="s">
        <v>66</v>
      </c>
      <c r="G31" s="28"/>
      <c r="H31" s="28"/>
      <c r="I31" s="28"/>
      <c r="J31" s="28"/>
      <c r="K31" s="28"/>
      <c r="L31" s="29"/>
      <c r="M31" s="9">
        <v>0</v>
      </c>
      <c r="N31" s="9">
        <v>134789.24</v>
      </c>
      <c r="O31" s="10">
        <v>-1</v>
      </c>
      <c r="P31" s="9">
        <v>0</v>
      </c>
      <c r="Q31" s="9">
        <v>110746.39</v>
      </c>
      <c r="R31" s="10">
        <v>-1</v>
      </c>
      <c r="S31" s="9">
        <v>0</v>
      </c>
      <c r="T31" s="9">
        <v>0</v>
      </c>
      <c r="U31" s="10">
        <v>0</v>
      </c>
      <c r="V31" s="9">
        <v>0</v>
      </c>
      <c r="W31" s="9">
        <v>91150.92</v>
      </c>
      <c r="X31" s="10">
        <v>-1</v>
      </c>
      <c r="Y31" s="9">
        <v>0</v>
      </c>
      <c r="Z31" s="9">
        <v>76483.210000000006</v>
      </c>
      <c r="AA31" s="10">
        <v>-1</v>
      </c>
      <c r="AB31" s="9">
        <v>0</v>
      </c>
      <c r="AC31" s="9">
        <v>14667.71</v>
      </c>
      <c r="AD31" s="10">
        <v>-1</v>
      </c>
      <c r="AE31" s="9">
        <v>0</v>
      </c>
      <c r="AF31" s="9">
        <v>8074.42</v>
      </c>
      <c r="AG31" s="10">
        <v>-1</v>
      </c>
      <c r="AH31" s="9">
        <v>0</v>
      </c>
      <c r="AI31" s="9">
        <v>6729.37</v>
      </c>
      <c r="AJ31" s="10">
        <v>-1</v>
      </c>
      <c r="AK31" s="9">
        <v>0</v>
      </c>
      <c r="AL31" s="9">
        <v>1345.05</v>
      </c>
      <c r="AM31" s="10">
        <v>-1</v>
      </c>
      <c r="AN31" s="9">
        <v>0</v>
      </c>
      <c r="AO31" s="9">
        <v>11521.05</v>
      </c>
      <c r="AP31" s="10">
        <v>-1</v>
      </c>
      <c r="AQ31" s="9">
        <v>0</v>
      </c>
      <c r="AR31" s="9">
        <v>24042.85</v>
      </c>
      <c r="AS31" s="10">
        <v>-1</v>
      </c>
    </row>
    <row r="32" spans="6:45" x14ac:dyDescent="0.25">
      <c r="F32" s="40" t="s">
        <v>15</v>
      </c>
      <c r="G32" s="28"/>
      <c r="H32" s="28"/>
      <c r="I32" s="28"/>
      <c r="J32" s="28"/>
      <c r="K32" s="28"/>
      <c r="L32" s="29"/>
      <c r="M32" s="11">
        <v>6289858.75</v>
      </c>
      <c r="N32" s="11">
        <v>5453383.9100000001</v>
      </c>
      <c r="O32" s="12">
        <v>0.15338638427163293</v>
      </c>
      <c r="P32" s="11">
        <v>5538139.4500000002</v>
      </c>
      <c r="Q32" s="11">
        <v>4891773.7300000004</v>
      </c>
      <c r="R32" s="12">
        <v>0.13213320069078502</v>
      </c>
      <c r="S32" s="11">
        <v>116055.08</v>
      </c>
      <c r="T32" s="11">
        <v>97271.96</v>
      </c>
      <c r="U32" s="12">
        <v>0.19309901846328581</v>
      </c>
      <c r="V32" s="11">
        <v>4285765.18</v>
      </c>
      <c r="W32" s="11">
        <v>3891802.72</v>
      </c>
      <c r="X32" s="12">
        <v>0.10122878479307913</v>
      </c>
      <c r="Y32" s="11">
        <v>3505617.08</v>
      </c>
      <c r="Z32" s="11">
        <v>3212602.6</v>
      </c>
      <c r="AA32" s="12">
        <v>9.1207820101994561E-2</v>
      </c>
      <c r="AB32" s="11">
        <v>780148.1</v>
      </c>
      <c r="AC32" s="11">
        <v>679200.12</v>
      </c>
      <c r="AD32" s="12">
        <v>0.14862774170299028</v>
      </c>
      <c r="AE32" s="11">
        <v>1114814.92</v>
      </c>
      <c r="AF32" s="11">
        <v>875540.65</v>
      </c>
      <c r="AG32" s="12">
        <v>0.27328744816131612</v>
      </c>
      <c r="AH32" s="11">
        <v>1064136.6000000001</v>
      </c>
      <c r="AI32" s="11">
        <v>816063.92</v>
      </c>
      <c r="AJ32" s="12">
        <v>0.30398682495361395</v>
      </c>
      <c r="AK32" s="11">
        <v>50678.32</v>
      </c>
      <c r="AL32" s="11">
        <v>59476.73</v>
      </c>
      <c r="AM32" s="12">
        <v>-0.14793029139295319</v>
      </c>
      <c r="AN32" s="11">
        <v>21504.27</v>
      </c>
      <c r="AO32" s="11">
        <v>27158.400000000001</v>
      </c>
      <c r="AP32" s="12">
        <v>-0.20819083598444679</v>
      </c>
      <c r="AQ32" s="11">
        <v>751719.3</v>
      </c>
      <c r="AR32" s="11">
        <v>561610.18000000005</v>
      </c>
      <c r="AS32" s="12">
        <v>0.33850725426665162</v>
      </c>
    </row>
    <row r="33" spans="16:23" ht="0" hidden="1" customHeight="1" x14ac:dyDescent="0.25"/>
    <row r="34" spans="16:23" ht="6.6" customHeight="1" x14ac:dyDescent="0.25"/>
    <row r="36" spans="16:23" x14ac:dyDescent="0.25">
      <c r="P36" s="20"/>
      <c r="Q36" s="20"/>
    </row>
    <row r="37" spans="16:23" x14ac:dyDescent="0.25">
      <c r="V37" s="20"/>
      <c r="W37" s="20"/>
    </row>
  </sheetData>
  <mergeCells count="37">
    <mergeCell ref="F31:L31"/>
    <mergeCell ref="F32:L32"/>
    <mergeCell ref="F26:L26"/>
    <mergeCell ref="F27:L27"/>
    <mergeCell ref="F28:L28"/>
    <mergeCell ref="F29:L29"/>
    <mergeCell ref="F30:L30"/>
    <mergeCell ref="F21:L21"/>
    <mergeCell ref="F22:L22"/>
    <mergeCell ref="F23:L23"/>
    <mergeCell ref="F24:L24"/>
    <mergeCell ref="F25:L25"/>
    <mergeCell ref="F16:L16"/>
    <mergeCell ref="F17:L17"/>
    <mergeCell ref="F18:L18"/>
    <mergeCell ref="F19:L19"/>
    <mergeCell ref="F20:L20"/>
    <mergeCell ref="AN12:AP12"/>
    <mergeCell ref="AQ12:AS12"/>
    <mergeCell ref="F13:L13"/>
    <mergeCell ref="F14:L14"/>
    <mergeCell ref="F15:L15"/>
    <mergeCell ref="Y12:AA12"/>
    <mergeCell ref="AB12:AD12"/>
    <mergeCell ref="AE12:AG12"/>
    <mergeCell ref="AH12:AJ12"/>
    <mergeCell ref="AK12:AM12"/>
    <mergeCell ref="F12:L12"/>
    <mergeCell ref="M12:O12"/>
    <mergeCell ref="P12:R12"/>
    <mergeCell ref="S12:U12"/>
    <mergeCell ref="V12:X12"/>
    <mergeCell ref="B2:C6"/>
    <mergeCell ref="E4:G4"/>
    <mergeCell ref="I4:J4"/>
    <mergeCell ref="C8:K8"/>
    <mergeCell ref="G10:I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8"/>
  <sheetViews>
    <sheetView showGridLines="0" workbookViewId="0"/>
  </sheetViews>
  <sheetFormatPr baseColWidth="10" defaultRowHeight="15" x14ac:dyDescent="0.25"/>
  <cols>
    <col min="1" max="1" width="0.140625" customWidth="1"/>
    <col min="2" max="3" width="1" customWidth="1"/>
    <col min="4" max="4" width="10.85546875" customWidth="1"/>
    <col min="5" max="5" width="3.140625" customWidth="1"/>
    <col min="6" max="6" width="5.140625" customWidth="1"/>
    <col min="7" max="7" width="3.42578125" customWidth="1"/>
    <col min="8" max="8" width="2.85546875" customWidth="1"/>
    <col min="9" max="9" width="1.85546875" customWidth="1"/>
    <col min="10" max="10" width="12.5703125" customWidth="1"/>
    <col min="11" max="11" width="17.7109375" customWidth="1"/>
    <col min="12" max="12" width="5.85546875" customWidth="1"/>
    <col min="13" max="13" width="9.7109375" customWidth="1"/>
    <col min="14" max="15" width="15.7109375" customWidth="1"/>
    <col min="16" max="16" width="13.42578125" customWidth="1"/>
    <col min="17" max="17" width="0" hidden="1" customWidth="1"/>
    <col min="18" max="18" width="8.28515625" customWidth="1"/>
    <col min="19" max="19" width="255" customWidth="1"/>
  </cols>
  <sheetData>
    <row r="1" spans="3:16" ht="8.65" customHeight="1" x14ac:dyDescent="0.25"/>
    <row r="2" spans="3:16" ht="16.350000000000001" customHeight="1" x14ac:dyDescent="0.25">
      <c r="D2" s="33"/>
    </row>
    <row r="3" spans="3:16" ht="2.1" customHeight="1" x14ac:dyDescent="0.25">
      <c r="D3" s="33"/>
      <c r="F3" s="13"/>
      <c r="G3" s="1"/>
      <c r="H3" s="1"/>
      <c r="I3" s="1"/>
      <c r="J3" s="1"/>
      <c r="K3" s="2"/>
    </row>
    <row r="4" spans="3:16" ht="15.6" customHeight="1" x14ac:dyDescent="0.25">
      <c r="D4" s="33"/>
      <c r="F4" s="43" t="s">
        <v>0</v>
      </c>
      <c r="G4" s="42"/>
      <c r="H4" s="42"/>
      <c r="I4" s="4"/>
      <c r="J4" s="44" t="s">
        <v>1</v>
      </c>
      <c r="K4" s="45"/>
    </row>
    <row r="5" spans="3:16" ht="0" hidden="1" customHeight="1" x14ac:dyDescent="0.25">
      <c r="D5" s="33"/>
    </row>
    <row r="6" spans="3:16" ht="12.6" customHeight="1" x14ac:dyDescent="0.25">
      <c r="D6" s="33"/>
    </row>
    <row r="7" spans="3:16" ht="10.7" customHeight="1" x14ac:dyDescent="0.25"/>
    <row r="8" spans="3:16" ht="21.75" customHeight="1" x14ac:dyDescent="0.25">
      <c r="C8" s="38" t="s">
        <v>67</v>
      </c>
      <c r="D8" s="33"/>
      <c r="E8" s="33"/>
      <c r="F8" s="33"/>
      <c r="G8" s="33"/>
      <c r="H8" s="33"/>
      <c r="I8" s="33"/>
      <c r="J8" s="33"/>
      <c r="K8" s="33"/>
      <c r="L8" s="33"/>
    </row>
    <row r="9" spans="3:16" ht="5.45" customHeight="1" x14ac:dyDescent="0.25"/>
    <row r="10" spans="3:16" ht="15" customHeight="1" x14ac:dyDescent="0.25">
      <c r="H10" s="39" t="s">
        <v>3</v>
      </c>
      <c r="I10" s="33"/>
      <c r="J10" s="33"/>
    </row>
    <row r="11" spans="3:16" ht="6.6" customHeight="1" x14ac:dyDescent="0.25"/>
    <row r="12" spans="3:16" ht="17.100000000000001" customHeight="1" x14ac:dyDescent="0.25">
      <c r="G12" s="41" t="s">
        <v>4</v>
      </c>
      <c r="H12" s="42"/>
      <c r="I12" s="42"/>
      <c r="J12" s="42"/>
      <c r="K12" s="42"/>
      <c r="L12" s="42"/>
      <c r="M12" s="42"/>
      <c r="N12" s="46" t="s">
        <v>68</v>
      </c>
      <c r="O12" s="28"/>
      <c r="P12" s="29"/>
    </row>
    <row r="13" spans="3:16" x14ac:dyDescent="0.25">
      <c r="G13" s="30" t="s">
        <v>6</v>
      </c>
      <c r="H13" s="28"/>
      <c r="I13" s="28"/>
      <c r="J13" s="28"/>
      <c r="K13" s="28"/>
      <c r="L13" s="28"/>
      <c r="M13" s="29"/>
      <c r="N13" s="6" t="s">
        <v>7</v>
      </c>
      <c r="O13" s="6" t="s">
        <v>8</v>
      </c>
      <c r="P13" s="6" t="s">
        <v>9</v>
      </c>
    </row>
    <row r="14" spans="3:16" x14ac:dyDescent="0.25">
      <c r="G14" s="31" t="s">
        <v>36</v>
      </c>
      <c r="H14" s="28"/>
      <c r="I14" s="28"/>
      <c r="J14" s="28"/>
      <c r="K14" s="28"/>
      <c r="L14" s="28"/>
      <c r="M14" s="29"/>
      <c r="N14" s="7">
        <v>2929553.48</v>
      </c>
      <c r="O14" s="7">
        <v>2649683.2599999998</v>
      </c>
      <c r="P14" s="8">
        <v>0.1056</v>
      </c>
    </row>
    <row r="15" spans="3:16" x14ac:dyDescent="0.25">
      <c r="G15" s="32" t="s">
        <v>61</v>
      </c>
      <c r="H15" s="28"/>
      <c r="I15" s="28"/>
      <c r="J15" s="28"/>
      <c r="K15" s="28"/>
      <c r="L15" s="28"/>
      <c r="M15" s="29"/>
      <c r="N15" s="9">
        <v>2514729.71</v>
      </c>
      <c r="O15" s="9">
        <v>2607162.77</v>
      </c>
      <c r="P15" s="10">
        <v>-3.5499999999999997E-2</v>
      </c>
    </row>
    <row r="16" spans="3:16" x14ac:dyDescent="0.25">
      <c r="G16" s="31" t="s">
        <v>62</v>
      </c>
      <c r="H16" s="28"/>
      <c r="I16" s="28"/>
      <c r="J16" s="28"/>
      <c r="K16" s="28"/>
      <c r="L16" s="28"/>
      <c r="M16" s="29"/>
      <c r="N16" s="7">
        <v>1905460.97</v>
      </c>
      <c r="O16" s="7">
        <v>1787745.13</v>
      </c>
      <c r="P16" s="8">
        <v>6.5799999999999997E-2</v>
      </c>
    </row>
    <row r="17" spans="7:16" x14ac:dyDescent="0.25">
      <c r="G17" s="32" t="s">
        <v>14</v>
      </c>
      <c r="H17" s="28"/>
      <c r="I17" s="28"/>
      <c r="J17" s="28"/>
      <c r="K17" s="28"/>
      <c r="L17" s="28"/>
      <c r="M17" s="29"/>
      <c r="N17" s="9">
        <v>1882798</v>
      </c>
      <c r="O17" s="9">
        <v>1730369</v>
      </c>
      <c r="P17" s="10">
        <v>8.8099999999999998E-2</v>
      </c>
    </row>
    <row r="18" spans="7:16" x14ac:dyDescent="0.25">
      <c r="G18" s="31" t="s">
        <v>48</v>
      </c>
      <c r="H18" s="28"/>
      <c r="I18" s="28"/>
      <c r="J18" s="28"/>
      <c r="K18" s="28"/>
      <c r="L18" s="28"/>
      <c r="M18" s="29"/>
      <c r="N18" s="7">
        <v>1057913</v>
      </c>
      <c r="O18" s="7">
        <v>953464</v>
      </c>
      <c r="P18" s="8">
        <v>0.1095</v>
      </c>
    </row>
    <row r="19" spans="7:16" x14ac:dyDescent="0.25">
      <c r="G19" s="32" t="s">
        <v>11</v>
      </c>
      <c r="H19" s="28"/>
      <c r="I19" s="28"/>
      <c r="J19" s="28"/>
      <c r="K19" s="28"/>
      <c r="L19" s="28"/>
      <c r="M19" s="29"/>
      <c r="N19" s="9">
        <v>1051587.08</v>
      </c>
      <c r="O19" s="9">
        <v>795298.16</v>
      </c>
      <c r="P19" s="10">
        <v>0.32229999999999998</v>
      </c>
    </row>
    <row r="20" spans="7:16" x14ac:dyDescent="0.25">
      <c r="G20" s="31" t="s">
        <v>26</v>
      </c>
      <c r="H20" s="28"/>
      <c r="I20" s="28"/>
      <c r="J20" s="28"/>
      <c r="K20" s="28"/>
      <c r="L20" s="28"/>
      <c r="M20" s="29"/>
      <c r="N20" s="7">
        <v>778408.14</v>
      </c>
      <c r="O20" s="7">
        <v>609506.35</v>
      </c>
      <c r="P20" s="8">
        <v>0.27710000000000001</v>
      </c>
    </row>
    <row r="21" spans="7:16" x14ac:dyDescent="0.25">
      <c r="G21" s="32" t="s">
        <v>12</v>
      </c>
      <c r="H21" s="28"/>
      <c r="I21" s="28"/>
      <c r="J21" s="28"/>
      <c r="K21" s="28"/>
      <c r="L21" s="28"/>
      <c r="M21" s="29"/>
      <c r="N21" s="9">
        <v>407436.79999999999</v>
      </c>
      <c r="O21" s="9">
        <v>270659.59999999998</v>
      </c>
      <c r="P21" s="10">
        <v>0.50529999999999997</v>
      </c>
    </row>
    <row r="22" spans="7:16" x14ac:dyDescent="0.25">
      <c r="G22" s="31" t="s">
        <v>63</v>
      </c>
      <c r="H22" s="28"/>
      <c r="I22" s="28"/>
      <c r="J22" s="28"/>
      <c r="K22" s="28"/>
      <c r="L22" s="28"/>
      <c r="M22" s="29"/>
      <c r="N22" s="7">
        <v>251211.36</v>
      </c>
      <c r="O22" s="7">
        <v>224466.75</v>
      </c>
      <c r="P22" s="8">
        <v>0.1191</v>
      </c>
    </row>
    <row r="23" spans="7:16" x14ac:dyDescent="0.25">
      <c r="G23" s="32" t="s">
        <v>40</v>
      </c>
      <c r="H23" s="28"/>
      <c r="I23" s="28"/>
      <c r="J23" s="28"/>
      <c r="K23" s="28"/>
      <c r="L23" s="28"/>
      <c r="M23" s="29"/>
      <c r="N23" s="9">
        <v>129931.51</v>
      </c>
      <c r="O23" s="9">
        <v>110901.06</v>
      </c>
      <c r="P23" s="10">
        <v>0.1716</v>
      </c>
    </row>
    <row r="24" spans="7:16" x14ac:dyDescent="0.25">
      <c r="G24" s="31" t="s">
        <v>41</v>
      </c>
      <c r="H24" s="28"/>
      <c r="I24" s="28"/>
      <c r="J24" s="28"/>
      <c r="K24" s="28"/>
      <c r="L24" s="28"/>
      <c r="M24" s="29"/>
      <c r="N24" s="7">
        <v>90844.94</v>
      </c>
      <c r="O24" s="7">
        <v>107294.17</v>
      </c>
      <c r="P24" s="8">
        <v>-0.15329999999999999</v>
      </c>
    </row>
    <row r="25" spans="7:16" x14ac:dyDescent="0.25">
      <c r="G25" s="32" t="s">
        <v>31</v>
      </c>
      <c r="H25" s="28"/>
      <c r="I25" s="28"/>
      <c r="J25" s="28"/>
      <c r="K25" s="28"/>
      <c r="L25" s="28"/>
      <c r="M25" s="29"/>
      <c r="N25" s="9">
        <v>2871.72</v>
      </c>
      <c r="O25" s="9">
        <v>0</v>
      </c>
      <c r="P25" s="10">
        <v>0</v>
      </c>
    </row>
    <row r="26" spans="7:16" x14ac:dyDescent="0.25">
      <c r="G26" s="47" t="s">
        <v>15</v>
      </c>
      <c r="H26" s="28"/>
      <c r="I26" s="28"/>
      <c r="J26" s="28"/>
      <c r="K26" s="28"/>
      <c r="L26" s="28"/>
      <c r="M26" s="29"/>
      <c r="N26" s="11">
        <v>13002746.710000001</v>
      </c>
      <c r="O26" s="11">
        <v>11846550.25</v>
      </c>
      <c r="P26" s="12">
        <v>9.7597733990112442E-2</v>
      </c>
    </row>
    <row r="27" spans="7:16" ht="0" hidden="1" customHeight="1" x14ac:dyDescent="0.25"/>
    <row r="28" spans="7:16" ht="9" customHeight="1" x14ac:dyDescent="0.25"/>
  </sheetData>
  <mergeCells count="21">
    <mergeCell ref="G26:M26"/>
    <mergeCell ref="G21:M21"/>
    <mergeCell ref="G22:M22"/>
    <mergeCell ref="G23:M23"/>
    <mergeCell ref="G24:M24"/>
    <mergeCell ref="G25:M25"/>
    <mergeCell ref="G16:M16"/>
    <mergeCell ref="G17:M17"/>
    <mergeCell ref="G18:M18"/>
    <mergeCell ref="G19:M19"/>
    <mergeCell ref="G20:M20"/>
    <mergeCell ref="G12:M12"/>
    <mergeCell ref="N12:P12"/>
    <mergeCell ref="G13:M13"/>
    <mergeCell ref="G14:M14"/>
    <mergeCell ref="G15:M15"/>
    <mergeCell ref="D2:D6"/>
    <mergeCell ref="F4:H4"/>
    <mergeCell ref="J4:K4"/>
    <mergeCell ref="C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2"/>
  <sheetViews>
    <sheetView showGridLines="0" workbookViewId="0"/>
  </sheetViews>
  <sheetFormatPr baseColWidth="10" defaultRowHeight="15" x14ac:dyDescent="0.25"/>
  <cols>
    <col min="1" max="1" width="0.85546875" customWidth="1"/>
    <col min="2" max="2" width="1.42578125" customWidth="1"/>
    <col min="3" max="3" width="0.5703125" customWidth="1"/>
    <col min="4" max="4" width="10.42578125" customWidth="1"/>
    <col min="5" max="5" width="3.140625" customWidth="1"/>
    <col min="6" max="6" width="6.140625" customWidth="1"/>
    <col min="7" max="7" width="2.42578125" customWidth="1"/>
    <col min="8" max="8" width="3" customWidth="1"/>
    <col min="9" max="9" width="1.85546875" customWidth="1"/>
    <col min="10" max="10" width="22.42578125" customWidth="1"/>
    <col min="11" max="11" width="7.7109375" customWidth="1"/>
    <col min="12" max="12" width="16.5703125" customWidth="1"/>
    <col min="13" max="14" width="15.7109375" customWidth="1"/>
    <col min="15" max="15" width="11.140625" customWidth="1"/>
    <col min="16" max="16" width="2.42578125" customWidth="1"/>
    <col min="17" max="17" width="0" hidden="1" customWidth="1"/>
    <col min="18" max="18" width="140.85546875" customWidth="1"/>
    <col min="19" max="19" width="255" customWidth="1"/>
  </cols>
  <sheetData>
    <row r="1" spans="3:16" ht="8.65" customHeight="1" x14ac:dyDescent="0.25"/>
    <row r="2" spans="3:16" ht="16.350000000000001" customHeight="1" x14ac:dyDescent="0.25">
      <c r="C2" s="33"/>
      <c r="D2" s="33"/>
    </row>
    <row r="3" spans="3:16" ht="2.1" customHeight="1" x14ac:dyDescent="0.25">
      <c r="C3" s="33"/>
      <c r="D3" s="33"/>
      <c r="F3" s="13"/>
      <c r="G3" s="1"/>
      <c r="H3" s="1"/>
      <c r="I3" s="1"/>
      <c r="J3" s="1"/>
      <c r="K3" s="2"/>
    </row>
    <row r="4" spans="3:16" ht="15.6" customHeight="1" x14ac:dyDescent="0.25">
      <c r="C4" s="33"/>
      <c r="D4" s="33"/>
      <c r="F4" s="43" t="s">
        <v>0</v>
      </c>
      <c r="G4" s="42"/>
      <c r="H4" s="42"/>
      <c r="I4" s="4"/>
      <c r="J4" s="44" t="s">
        <v>1</v>
      </c>
      <c r="K4" s="45"/>
    </row>
    <row r="5" spans="3:16" ht="0" hidden="1" customHeight="1" x14ac:dyDescent="0.25">
      <c r="C5" s="33"/>
      <c r="D5" s="33"/>
    </row>
    <row r="6" spans="3:16" ht="12.6" customHeight="1" x14ac:dyDescent="0.25">
      <c r="C6" s="33"/>
      <c r="D6" s="33"/>
    </row>
    <row r="7" spans="3:16" ht="10.7" customHeight="1" x14ac:dyDescent="0.25"/>
    <row r="8" spans="3:16" ht="21.75" customHeight="1" x14ac:dyDescent="0.25">
      <c r="D8" s="38" t="s">
        <v>69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3:16" ht="5.65" customHeight="1" x14ac:dyDescent="0.25"/>
    <row r="10" spans="3:16" ht="15" customHeight="1" x14ac:dyDescent="0.25">
      <c r="H10" s="39" t="s">
        <v>3</v>
      </c>
      <c r="I10" s="33"/>
      <c r="J10" s="33"/>
    </row>
    <row r="11" spans="3:16" ht="5.45" customHeight="1" x14ac:dyDescent="0.25"/>
    <row r="12" spans="3:16" ht="17.100000000000001" customHeight="1" x14ac:dyDescent="0.25">
      <c r="G12" s="41" t="s">
        <v>4</v>
      </c>
      <c r="H12" s="42"/>
      <c r="I12" s="42"/>
      <c r="J12" s="42"/>
      <c r="K12" s="42"/>
      <c r="L12" s="42"/>
      <c r="M12" s="46" t="s">
        <v>70</v>
      </c>
      <c r="N12" s="28"/>
      <c r="O12" s="28"/>
      <c r="P12" s="29"/>
    </row>
    <row r="13" spans="3:16" x14ac:dyDescent="0.25">
      <c r="G13" s="30" t="s">
        <v>6</v>
      </c>
      <c r="H13" s="28"/>
      <c r="I13" s="28"/>
      <c r="J13" s="28"/>
      <c r="K13" s="28"/>
      <c r="L13" s="29"/>
      <c r="M13" s="6" t="s">
        <v>7</v>
      </c>
      <c r="N13" s="6" t="s">
        <v>8</v>
      </c>
      <c r="O13" s="30" t="s">
        <v>9</v>
      </c>
      <c r="P13" s="29"/>
    </row>
    <row r="14" spans="3:16" x14ac:dyDescent="0.25">
      <c r="G14" s="31" t="s">
        <v>39</v>
      </c>
      <c r="H14" s="28"/>
      <c r="I14" s="28"/>
      <c r="J14" s="28"/>
      <c r="K14" s="28"/>
      <c r="L14" s="29"/>
      <c r="M14" s="7">
        <v>189931.17</v>
      </c>
      <c r="N14" s="7">
        <v>122507.56</v>
      </c>
      <c r="O14" s="48">
        <v>0.5504</v>
      </c>
      <c r="P14" s="29"/>
    </row>
    <row r="15" spans="3:16" x14ac:dyDescent="0.25">
      <c r="G15" s="32" t="s">
        <v>38</v>
      </c>
      <c r="H15" s="28"/>
      <c r="I15" s="28"/>
      <c r="J15" s="28"/>
      <c r="K15" s="28"/>
      <c r="L15" s="29"/>
      <c r="M15" s="9">
        <v>10183</v>
      </c>
      <c r="N15" s="9">
        <v>9349</v>
      </c>
      <c r="O15" s="49">
        <v>8.9200000000000002E-2</v>
      </c>
      <c r="P15" s="29"/>
    </row>
    <row r="16" spans="3:16" x14ac:dyDescent="0.25">
      <c r="G16" s="31" t="s">
        <v>14</v>
      </c>
      <c r="H16" s="28"/>
      <c r="I16" s="28"/>
      <c r="J16" s="28"/>
      <c r="K16" s="28"/>
      <c r="L16" s="29"/>
      <c r="M16" s="7">
        <v>5891.29</v>
      </c>
      <c r="N16" s="7">
        <v>12564</v>
      </c>
      <c r="O16" s="48">
        <v>-0.53110000000000002</v>
      </c>
      <c r="P16" s="29"/>
    </row>
    <row r="17" spans="7:16" x14ac:dyDescent="0.25">
      <c r="G17" s="32" t="s">
        <v>11</v>
      </c>
      <c r="H17" s="28"/>
      <c r="I17" s="28"/>
      <c r="J17" s="28"/>
      <c r="K17" s="28"/>
      <c r="L17" s="29"/>
      <c r="M17" s="9">
        <v>600</v>
      </c>
      <c r="N17" s="9">
        <v>350</v>
      </c>
      <c r="O17" s="49">
        <v>0.71430000000000005</v>
      </c>
      <c r="P17" s="29"/>
    </row>
    <row r="18" spans="7:16" x14ac:dyDescent="0.25">
      <c r="G18" s="31" t="s">
        <v>62</v>
      </c>
      <c r="H18" s="28"/>
      <c r="I18" s="28"/>
      <c r="J18" s="28"/>
      <c r="K18" s="28"/>
      <c r="L18" s="29"/>
      <c r="M18" s="7">
        <v>14.15</v>
      </c>
      <c r="N18" s="7">
        <v>14.15</v>
      </c>
      <c r="O18" s="48">
        <v>0</v>
      </c>
      <c r="P18" s="29"/>
    </row>
    <row r="19" spans="7:16" x14ac:dyDescent="0.25">
      <c r="G19" s="32" t="s">
        <v>42</v>
      </c>
      <c r="H19" s="28"/>
      <c r="I19" s="28"/>
      <c r="J19" s="28"/>
      <c r="K19" s="28"/>
      <c r="L19" s="29"/>
      <c r="M19" s="9">
        <v>0</v>
      </c>
      <c r="N19" s="9">
        <v>15</v>
      </c>
      <c r="O19" s="49">
        <v>-1</v>
      </c>
      <c r="P19" s="29"/>
    </row>
    <row r="20" spans="7:16" x14ac:dyDescent="0.25">
      <c r="G20" s="40" t="s">
        <v>15</v>
      </c>
      <c r="H20" s="28"/>
      <c r="I20" s="28"/>
      <c r="J20" s="28"/>
      <c r="K20" s="28"/>
      <c r="L20" s="29"/>
      <c r="M20" s="11">
        <v>206619.61</v>
      </c>
      <c r="N20" s="11">
        <v>144799.71</v>
      </c>
      <c r="O20" s="50">
        <v>0.42693386609683126</v>
      </c>
      <c r="P20" s="29"/>
    </row>
    <row r="21" spans="7:16" ht="0" hidden="1" customHeight="1" x14ac:dyDescent="0.25"/>
    <row r="22" spans="7:16" ht="7.35" customHeight="1" x14ac:dyDescent="0.25"/>
  </sheetData>
  <mergeCells count="23">
    <mergeCell ref="G18:L18"/>
    <mergeCell ref="O18:P18"/>
    <mergeCell ref="G19:L19"/>
    <mergeCell ref="O19:P19"/>
    <mergeCell ref="G20:L20"/>
    <mergeCell ref="O20:P20"/>
    <mergeCell ref="G15:L15"/>
    <mergeCell ref="O15:P15"/>
    <mergeCell ref="G16:L16"/>
    <mergeCell ref="O16:P16"/>
    <mergeCell ref="G17:L17"/>
    <mergeCell ref="O17:P17"/>
    <mergeCell ref="G12:L12"/>
    <mergeCell ref="M12:P12"/>
    <mergeCell ref="G13:L13"/>
    <mergeCell ref="O13:P13"/>
    <mergeCell ref="G14:L14"/>
    <mergeCell ref="O14:P14"/>
    <mergeCell ref="C2:D6"/>
    <mergeCell ref="F4:H4"/>
    <mergeCell ref="J4:K4"/>
    <mergeCell ref="D8:O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Bienes de Equipo</vt:lpstr>
      <vt:lpstr>Crédito al Consumo</vt:lpstr>
      <vt:lpstr>Factoring</vt:lpstr>
      <vt:lpstr>Financiación de automoción</vt:lpstr>
      <vt:lpstr>Financiación de Stocks</vt:lpstr>
      <vt:lpstr>Operaciones Inmobiliarias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 CS</cp:lastModifiedBy>
  <cp:lastPrinted>2017-12-11T16:02:27Z</cp:lastPrinted>
  <dcterms:modified xsi:type="dcterms:W3CDTF">2018-01-11T12:06:59Z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